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421" i="1" l="1"/>
  <c r="F310" i="1"/>
  <c r="F36" i="1"/>
  <c r="H36" i="1"/>
  <c r="H59" i="1"/>
  <c r="H49" i="1"/>
  <c r="H70" i="1"/>
  <c r="H80" i="1"/>
  <c r="H92" i="1"/>
  <c r="H102" i="1"/>
  <c r="H113" i="1"/>
  <c r="H124" i="1"/>
  <c r="G26" i="1"/>
  <c r="F26" i="1"/>
  <c r="B27" i="1"/>
  <c r="A27" i="1"/>
  <c r="L26" i="1"/>
  <c r="J26" i="1"/>
  <c r="I26" i="1"/>
  <c r="H26" i="1"/>
  <c r="B15" i="1"/>
  <c r="L14" i="1"/>
  <c r="J14" i="1"/>
  <c r="I14" i="1"/>
  <c r="H14" i="1"/>
  <c r="G14" i="1"/>
  <c r="F14" i="1"/>
  <c r="B446" i="1"/>
  <c r="A446" i="1"/>
  <c r="L445" i="1"/>
  <c r="J445" i="1"/>
  <c r="I445" i="1"/>
  <c r="H445" i="1"/>
  <c r="G445" i="1"/>
  <c r="F445" i="1"/>
  <c r="B434" i="1"/>
  <c r="L433" i="1"/>
  <c r="J433" i="1"/>
  <c r="I433" i="1"/>
  <c r="H433" i="1"/>
  <c r="G433" i="1"/>
  <c r="F433" i="1"/>
  <c r="B422" i="1"/>
  <c r="A422" i="1"/>
  <c r="L421" i="1"/>
  <c r="J421" i="1"/>
  <c r="I421" i="1"/>
  <c r="H421" i="1"/>
  <c r="G421" i="1"/>
  <c r="B410" i="1"/>
  <c r="L409" i="1"/>
  <c r="J409" i="1"/>
  <c r="I409" i="1"/>
  <c r="H409" i="1"/>
  <c r="G409" i="1"/>
  <c r="F409" i="1"/>
  <c r="B401" i="1"/>
  <c r="A401" i="1"/>
  <c r="L400" i="1"/>
  <c r="J400" i="1"/>
  <c r="I400" i="1"/>
  <c r="H400" i="1"/>
  <c r="G400" i="1"/>
  <c r="F400" i="1"/>
  <c r="B389" i="1"/>
  <c r="L388" i="1"/>
  <c r="J388" i="1"/>
  <c r="I388" i="1"/>
  <c r="H388" i="1"/>
  <c r="G388" i="1"/>
  <c r="F388" i="1"/>
  <c r="B378" i="1"/>
  <c r="A378" i="1"/>
  <c r="L377" i="1"/>
  <c r="J377" i="1"/>
  <c r="I377" i="1"/>
  <c r="H377" i="1"/>
  <c r="G377" i="1"/>
  <c r="F377" i="1"/>
  <c r="B366" i="1"/>
  <c r="L365" i="1"/>
  <c r="J365" i="1"/>
  <c r="I365" i="1"/>
  <c r="H365" i="1"/>
  <c r="G365" i="1"/>
  <c r="F365" i="1"/>
  <c r="J253" i="1"/>
  <c r="G253" i="1"/>
  <c r="F253" i="1"/>
  <c r="B356" i="1"/>
  <c r="A356" i="1"/>
  <c r="L355" i="1"/>
  <c r="J355" i="1"/>
  <c r="I355" i="1"/>
  <c r="H355" i="1"/>
  <c r="G355" i="1"/>
  <c r="F355" i="1"/>
  <c r="B345" i="1"/>
  <c r="L344" i="1"/>
  <c r="J344" i="1"/>
  <c r="I344" i="1"/>
  <c r="H344" i="1"/>
  <c r="G344" i="1"/>
  <c r="F344" i="1"/>
  <c r="B334" i="1"/>
  <c r="A334" i="1"/>
  <c r="L333" i="1"/>
  <c r="J333" i="1"/>
  <c r="I333" i="1"/>
  <c r="H333" i="1"/>
  <c r="G333" i="1"/>
  <c r="F333" i="1"/>
  <c r="B322" i="1"/>
  <c r="L321" i="1"/>
  <c r="J321" i="1"/>
  <c r="I321" i="1"/>
  <c r="H321" i="1"/>
  <c r="G321" i="1"/>
  <c r="F321" i="1"/>
  <c r="B311" i="1"/>
  <c r="A311" i="1"/>
  <c r="L310" i="1"/>
  <c r="J310" i="1"/>
  <c r="I310" i="1"/>
  <c r="H310" i="1"/>
  <c r="G310" i="1"/>
  <c r="B299" i="1"/>
  <c r="L298" i="1"/>
  <c r="J298" i="1"/>
  <c r="I298" i="1"/>
  <c r="H298" i="1"/>
  <c r="G298" i="1"/>
  <c r="F298" i="1"/>
  <c r="B288" i="1"/>
  <c r="A288" i="1"/>
  <c r="L287" i="1"/>
  <c r="J287" i="1"/>
  <c r="I287" i="1"/>
  <c r="H287" i="1"/>
  <c r="G287" i="1"/>
  <c r="F287" i="1"/>
  <c r="B276" i="1"/>
  <c r="L275" i="1"/>
  <c r="J275" i="1"/>
  <c r="I275" i="1"/>
  <c r="H275" i="1"/>
  <c r="G275" i="1"/>
  <c r="F275" i="1"/>
  <c r="B265" i="1"/>
  <c r="A265" i="1"/>
  <c r="L264" i="1"/>
  <c r="J264" i="1"/>
  <c r="I264" i="1"/>
  <c r="H264" i="1"/>
  <c r="G264" i="1"/>
  <c r="F264" i="1"/>
  <c r="B254" i="1"/>
  <c r="A254" i="1"/>
  <c r="L253" i="1"/>
  <c r="L265" i="1" s="1"/>
  <c r="I253" i="1"/>
  <c r="H253" i="1"/>
  <c r="J422" i="1" l="1"/>
  <c r="H311" i="1"/>
  <c r="H422" i="1"/>
  <c r="H265" i="1"/>
  <c r="G265" i="1"/>
  <c r="G288" i="1"/>
  <c r="I288" i="1"/>
  <c r="L288" i="1"/>
  <c r="F311" i="1"/>
  <c r="F265" i="1"/>
  <c r="J265" i="1"/>
  <c r="G446" i="1"/>
  <c r="I446" i="1"/>
  <c r="L446" i="1"/>
  <c r="H446" i="1"/>
  <c r="J446" i="1"/>
  <c r="H27" i="1"/>
  <c r="J27" i="1"/>
  <c r="F422" i="1"/>
  <c r="G27" i="1"/>
  <c r="F446" i="1"/>
  <c r="I265" i="1"/>
  <c r="J311" i="1"/>
  <c r="I334" i="1"/>
  <c r="F356" i="1"/>
  <c r="J356" i="1"/>
  <c r="H378" i="1"/>
  <c r="I401" i="1"/>
  <c r="F401" i="1"/>
  <c r="J401" i="1"/>
  <c r="L27" i="1"/>
  <c r="I422" i="1"/>
  <c r="G334" i="1"/>
  <c r="L334" i="1"/>
  <c r="H356" i="1"/>
  <c r="F378" i="1"/>
  <c r="J378" i="1"/>
  <c r="G401" i="1"/>
  <c r="L401" i="1"/>
  <c r="H401" i="1"/>
  <c r="I27" i="1"/>
  <c r="G422" i="1"/>
  <c r="L422" i="1"/>
  <c r="F27" i="1"/>
  <c r="F288" i="1"/>
  <c r="H288" i="1"/>
  <c r="J288" i="1"/>
  <c r="G311" i="1"/>
  <c r="I311" i="1"/>
  <c r="L311" i="1"/>
  <c r="F334" i="1"/>
  <c r="H334" i="1"/>
  <c r="J334" i="1"/>
  <c r="G356" i="1"/>
  <c r="I356" i="1"/>
  <c r="L356" i="1"/>
  <c r="G378" i="1"/>
  <c r="I378" i="1"/>
  <c r="L378" i="1"/>
  <c r="B244" i="1"/>
  <c r="A244" i="1"/>
  <c r="L243" i="1"/>
  <c r="J243" i="1"/>
  <c r="I243" i="1"/>
  <c r="H243" i="1"/>
  <c r="G243" i="1"/>
  <c r="F243" i="1"/>
  <c r="B233" i="1"/>
  <c r="A233" i="1"/>
  <c r="L232" i="1"/>
  <c r="L244" i="1" s="1"/>
  <c r="J232" i="1"/>
  <c r="J244" i="1" s="1"/>
  <c r="I232" i="1"/>
  <c r="I244" i="1" s="1"/>
  <c r="H232" i="1"/>
  <c r="G232" i="1"/>
  <c r="G244" i="1" s="1"/>
  <c r="F232" i="1"/>
  <c r="F244" i="1" s="1"/>
  <c r="B223" i="1"/>
  <c r="A223" i="1"/>
  <c r="L222" i="1"/>
  <c r="J222" i="1"/>
  <c r="I222" i="1"/>
  <c r="H222" i="1"/>
  <c r="G222" i="1"/>
  <c r="F222" i="1"/>
  <c r="B211" i="1"/>
  <c r="A211" i="1"/>
  <c r="L210" i="1"/>
  <c r="L223" i="1" s="1"/>
  <c r="J210" i="1"/>
  <c r="J223" i="1" s="1"/>
  <c r="I210" i="1"/>
  <c r="I223" i="1" s="1"/>
  <c r="H210" i="1"/>
  <c r="H223" i="1" s="1"/>
  <c r="G210" i="1"/>
  <c r="G223" i="1" s="1"/>
  <c r="F210" i="1"/>
  <c r="B202" i="1"/>
  <c r="A202" i="1"/>
  <c r="L201" i="1"/>
  <c r="J201" i="1"/>
  <c r="I201" i="1"/>
  <c r="H201" i="1"/>
  <c r="G201" i="1"/>
  <c r="F201" i="1"/>
  <c r="B191" i="1"/>
  <c r="A191" i="1"/>
  <c r="L190" i="1"/>
  <c r="L202" i="1" s="1"/>
  <c r="J190" i="1"/>
  <c r="I190" i="1"/>
  <c r="I202" i="1" s="1"/>
  <c r="H190" i="1"/>
  <c r="G190" i="1"/>
  <c r="G202" i="1" s="1"/>
  <c r="F190" i="1"/>
  <c r="F202" i="1" s="1"/>
  <c r="B181" i="1"/>
  <c r="A181" i="1"/>
  <c r="L180" i="1"/>
  <c r="J180" i="1"/>
  <c r="I180" i="1"/>
  <c r="H180" i="1"/>
  <c r="G180" i="1"/>
  <c r="F180" i="1"/>
  <c r="B169" i="1"/>
  <c r="A169" i="1"/>
  <c r="L168" i="1"/>
  <c r="L181" i="1" s="1"/>
  <c r="J168" i="1"/>
  <c r="J181" i="1" s="1"/>
  <c r="I168" i="1"/>
  <c r="H168" i="1"/>
  <c r="G168" i="1"/>
  <c r="F168" i="1"/>
  <c r="F181" i="1" s="1"/>
  <c r="B158" i="1"/>
  <c r="A158" i="1"/>
  <c r="L157" i="1"/>
  <c r="J157" i="1"/>
  <c r="I157" i="1"/>
  <c r="H157" i="1"/>
  <c r="G157" i="1"/>
  <c r="F157" i="1"/>
  <c r="B146" i="1"/>
  <c r="A146" i="1"/>
  <c r="L145" i="1"/>
  <c r="J145" i="1"/>
  <c r="J158" i="1" s="1"/>
  <c r="I145" i="1"/>
  <c r="H145" i="1"/>
  <c r="G145" i="1"/>
  <c r="F145" i="1"/>
  <c r="B136" i="1"/>
  <c r="A136" i="1"/>
  <c r="L135" i="1"/>
  <c r="J135" i="1"/>
  <c r="I135" i="1"/>
  <c r="H135" i="1"/>
  <c r="H136" i="1" s="1"/>
  <c r="G135" i="1"/>
  <c r="F135" i="1"/>
  <c r="B125" i="1"/>
  <c r="A125" i="1"/>
  <c r="L124" i="1"/>
  <c r="J124" i="1"/>
  <c r="I124" i="1"/>
  <c r="G124" i="1"/>
  <c r="F124" i="1"/>
  <c r="B114" i="1"/>
  <c r="A114" i="1"/>
  <c r="L113" i="1"/>
  <c r="J113" i="1"/>
  <c r="I113" i="1"/>
  <c r="G113" i="1"/>
  <c r="F113" i="1"/>
  <c r="B103" i="1"/>
  <c r="A103" i="1"/>
  <c r="L102" i="1"/>
  <c r="J102" i="1"/>
  <c r="I102" i="1"/>
  <c r="G102" i="1"/>
  <c r="F102" i="1"/>
  <c r="B93" i="1"/>
  <c r="A93" i="1"/>
  <c r="L92" i="1"/>
  <c r="J92" i="1"/>
  <c r="I92" i="1"/>
  <c r="G92" i="1"/>
  <c r="F92" i="1"/>
  <c r="B81" i="1"/>
  <c r="A81" i="1"/>
  <c r="L80" i="1"/>
  <c r="J80" i="1"/>
  <c r="I80" i="1"/>
  <c r="H93" i="1"/>
  <c r="G80" i="1"/>
  <c r="F80" i="1"/>
  <c r="B71" i="1"/>
  <c r="A71" i="1"/>
  <c r="L70" i="1"/>
  <c r="J70" i="1"/>
  <c r="I70" i="1"/>
  <c r="G70" i="1"/>
  <c r="F70" i="1"/>
  <c r="B60" i="1"/>
  <c r="A60" i="1"/>
  <c r="L59" i="1"/>
  <c r="J59" i="1"/>
  <c r="I59" i="1"/>
  <c r="H71" i="1"/>
  <c r="G59" i="1"/>
  <c r="G71" i="1" s="1"/>
  <c r="F59" i="1"/>
  <c r="F71" i="1" s="1"/>
  <c r="B50" i="1"/>
  <c r="A50" i="1"/>
  <c r="L49" i="1"/>
  <c r="J49" i="1"/>
  <c r="I49" i="1"/>
  <c r="G49" i="1"/>
  <c r="F49" i="1"/>
  <c r="F50" i="1" s="1"/>
  <c r="B37" i="1"/>
  <c r="A37" i="1"/>
  <c r="L36" i="1"/>
  <c r="J36" i="1"/>
  <c r="I36" i="1"/>
  <c r="G36" i="1"/>
  <c r="I158" i="1" l="1"/>
  <c r="G93" i="1"/>
  <c r="I136" i="1"/>
  <c r="I181" i="1"/>
  <c r="G158" i="1"/>
  <c r="G181" i="1"/>
  <c r="H202" i="1"/>
  <c r="L136" i="1"/>
  <c r="L158" i="1"/>
  <c r="G136" i="1"/>
  <c r="I50" i="1"/>
  <c r="L50" i="1"/>
  <c r="I93" i="1"/>
  <c r="F114" i="1"/>
  <c r="I114" i="1"/>
  <c r="L114" i="1"/>
  <c r="F136" i="1"/>
  <c r="H158" i="1"/>
  <c r="J93" i="1"/>
  <c r="J50" i="1"/>
  <c r="L71" i="1"/>
  <c r="J114" i="1"/>
  <c r="I71" i="1"/>
  <c r="L93" i="1"/>
  <c r="G114" i="1"/>
  <c r="G50" i="1"/>
  <c r="H50" i="1"/>
  <c r="J71" i="1"/>
  <c r="F93" i="1"/>
  <c r="H114" i="1"/>
  <c r="J136" i="1"/>
  <c r="F158" i="1"/>
  <c r="H181" i="1"/>
  <c r="J202" i="1"/>
  <c r="F223" i="1"/>
  <c r="H244" i="1"/>
  <c r="I447" i="1" l="1"/>
  <c r="G447" i="1"/>
  <c r="F447" i="1"/>
  <c r="J447" i="1"/>
  <c r="H447" i="1"/>
</calcChain>
</file>

<file path=xl/sharedStrings.xml><?xml version="1.0" encoding="utf-8"?>
<sst xmlns="http://schemas.openxmlformats.org/spreadsheetml/2006/main" count="616" uniqueCount="152">
  <si>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</si>
  <si>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</si>
  <si>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</si>
  <si>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</si>
  <si>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</si>
  <si>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</si>
  <si>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</si>
  <si>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</si>
  <si>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</si>
  <si>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</si>
  <si>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</si>
  <si>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</si>
  <si>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</si>
  <si>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</si>
  <si>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</si>
  <si>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</si>
  <si>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</si>
  <si>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</si>
  <si>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</si>
  <si>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</si>
  <si>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</si>
  <si>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</si>
  <si>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</si>
  <si>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</si>
  <si>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</si>
  <si>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</si>
  <si>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</si>
  <si>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</si>
  <si>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</si>
  <si>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</si>
  <si>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</si>
  <si>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</si>
  <si>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</si>
  <si>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</si>
  <si>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</si>
  <si>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</si>
  <si>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</si>
  <si>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</si>
  <si>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</si>
  <si>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</si>
  <si>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Медальоны куриные с томатным соусом и зеленью</t>
  </si>
  <si>
    <t>Хлеб пшеничный</t>
  </si>
  <si>
    <t xml:space="preserve">Хлеб ржаной </t>
  </si>
  <si>
    <t>Каша гречневая вязкая с маслом</t>
  </si>
  <si>
    <t xml:space="preserve">Фрукты в асортименте </t>
  </si>
  <si>
    <t xml:space="preserve">Кисель витаминизированный плодово – ягодный </t>
  </si>
  <si>
    <t xml:space="preserve">Фрукты в ассортименте </t>
  </si>
  <si>
    <t>Щи вегетарианские со сметаной</t>
  </si>
  <si>
    <t xml:space="preserve">Запеканка мясная с морковью </t>
  </si>
  <si>
    <t>Макароны отварные с маслом</t>
  </si>
  <si>
    <t xml:space="preserve">Кисель витаминизированный плодово – ягодный   </t>
  </si>
  <si>
    <t>Хлеб ржаной</t>
  </si>
  <si>
    <t>Рыба тушеная с овощами</t>
  </si>
  <si>
    <t xml:space="preserve">Картофельное пюре с маслом </t>
  </si>
  <si>
    <t xml:space="preserve">Сыр сливочный </t>
  </si>
  <si>
    <t>Компот из сухофруктов</t>
  </si>
  <si>
    <t xml:space="preserve"> этик.</t>
  </si>
  <si>
    <t>Салат (картофель, морковь, соленый огурец, зел. горошек, масло подсолнечное)</t>
  </si>
  <si>
    <t>Свекольник с мясом и сметаной</t>
  </si>
  <si>
    <t xml:space="preserve">Сок фруктовый </t>
  </si>
  <si>
    <t>Омлет натуральный</t>
  </si>
  <si>
    <t>Какао с молоком</t>
  </si>
  <si>
    <t>Батон пшеничный</t>
  </si>
  <si>
    <t>Масло сливочное порциями</t>
  </si>
  <si>
    <t>Икра свекольная</t>
  </si>
  <si>
    <t>Суп гороховый с мясом</t>
  </si>
  <si>
    <t>Биточек из птицы золотистый</t>
  </si>
  <si>
    <t>Каша гречневая рассыпчатая с маслом</t>
  </si>
  <si>
    <t>Маринад из моркови</t>
  </si>
  <si>
    <t>Рис отварной  с маслом</t>
  </si>
  <si>
    <t>Борщ с мясом и сметаной</t>
  </si>
  <si>
    <t>Запеканка из рыбы</t>
  </si>
  <si>
    <t xml:space="preserve">Чай с сахаром </t>
  </si>
  <si>
    <t>Каша манная молочная с ягодным соусом и маслом</t>
  </si>
  <si>
    <t>Сыр порциями</t>
  </si>
  <si>
    <t>Суп картофельный с фасолью</t>
  </si>
  <si>
    <t>Плов с курицей</t>
  </si>
  <si>
    <t>Биточек мясной под сырной шапкой</t>
  </si>
  <si>
    <t xml:space="preserve">Картофель запеченный </t>
  </si>
  <si>
    <t>Напиток плодово – ягодный витаминизированный</t>
  </si>
  <si>
    <t>Запеканка куриная под сырной шапкой</t>
  </si>
  <si>
    <t>Спагетти отварные с маслом</t>
  </si>
  <si>
    <t>Компот из смеси фруктов и   ягод</t>
  </si>
  <si>
    <t>Запеканка из творога со сгущенным молоком</t>
  </si>
  <si>
    <t>Горячий шоколад</t>
  </si>
  <si>
    <t xml:space="preserve">Винегрет </t>
  </si>
  <si>
    <t>Щи с мясом и сметаной</t>
  </si>
  <si>
    <t>Минтай под сырно - картофельной шубкой</t>
  </si>
  <si>
    <t>Филе птицы  в кисло-сладком соусе</t>
  </si>
  <si>
    <t>Суп картофельный с макаронными изделиями</t>
  </si>
  <si>
    <t xml:space="preserve">Биточек мясной  под сырной шапкой </t>
  </si>
  <si>
    <t>Отвар из шиповника</t>
  </si>
  <si>
    <t>Омлет с сыром</t>
  </si>
  <si>
    <t>Чай с облепихой</t>
  </si>
  <si>
    <t>Салат из капусты с морковью</t>
  </si>
  <si>
    <t>Филе птицы ароматное</t>
  </si>
  <si>
    <t>десерт</t>
  </si>
  <si>
    <t>этик.</t>
  </si>
  <si>
    <t>Каша  овсяная молочная с маслом</t>
  </si>
  <si>
    <t>Оладьи с джемом</t>
  </si>
  <si>
    <t>Молочный десерт</t>
  </si>
  <si>
    <t xml:space="preserve">Суп-пюре с фрикадельками </t>
  </si>
  <si>
    <t>Филе птицы тушеное с овощами (филе птицы, лук, морковь, томатная паста, сметана)</t>
  </si>
  <si>
    <t>Каша перловая  рассыпчатая с маслом</t>
  </si>
  <si>
    <t xml:space="preserve">Напиток плодово-ягодный  витаминизированный </t>
  </si>
  <si>
    <t xml:space="preserve">Кисель витаминизированный  плодово-ягодный </t>
  </si>
  <si>
    <t>Суп томатный с курицей, фасолью и овощами</t>
  </si>
  <si>
    <t>Пельмени отварные с маслом</t>
  </si>
  <si>
    <t xml:space="preserve">Компот из смеси фруктов и   ягод </t>
  </si>
  <si>
    <t>249/2</t>
  </si>
  <si>
    <t>Запеканка из творога с ягодным соусом</t>
  </si>
  <si>
    <t>Чай с сахаром и лимоном</t>
  </si>
  <si>
    <t xml:space="preserve">Фрикадельки куриные с красным соусом </t>
  </si>
  <si>
    <t>Картофельное пюре с маслом</t>
  </si>
  <si>
    <t>Компот из кураги</t>
  </si>
  <si>
    <t xml:space="preserve">Суп-пюре овощной с цветной капустой с гренками </t>
  </si>
  <si>
    <t>Компот из  сухофруктов</t>
  </si>
  <si>
    <t>Суп куриный с булгуром, помидорами и болгарским перцем</t>
  </si>
  <si>
    <t>Зраза мясная ленивая</t>
  </si>
  <si>
    <t>Картофель запеченный</t>
  </si>
  <si>
    <t>Каша  рисовая молочная с маслом</t>
  </si>
  <si>
    <t>Фрукты в асортименте</t>
  </si>
  <si>
    <t xml:space="preserve">Запеканка из птицы с цветной капустой </t>
  </si>
  <si>
    <t>Медальоны куриные  с томатным соусом и зеленью</t>
  </si>
  <si>
    <t>Компот из смеси фруктов и ягод</t>
  </si>
  <si>
    <t>Салат из моркови с сыром</t>
  </si>
  <si>
    <t>Пудинг из творога с яблоками со сгущенным молоком</t>
  </si>
  <si>
    <t>Суп сливочно - сырный с гренками</t>
  </si>
  <si>
    <t>Хлеб пшеничныйй</t>
  </si>
  <si>
    <t>Филе птицы тушеное в томатном соусе</t>
  </si>
  <si>
    <t>Чай с шиповником</t>
  </si>
  <si>
    <t>Фрукты в ассортименте</t>
  </si>
  <si>
    <t>Суп картофельный с мясом</t>
  </si>
  <si>
    <t>Напиток плодово-ягодный  витаминизированный</t>
  </si>
  <si>
    <t>Каша кукурузная молочная с маслом</t>
  </si>
  <si>
    <t>Фруктовый десерт</t>
  </si>
  <si>
    <t xml:space="preserve"> Суп куриный с яичной лапшой</t>
  </si>
  <si>
    <t>Булгур отварной  с маслом</t>
  </si>
  <si>
    <t xml:space="preserve">Блинчики с карамельным соусом (2 шт) </t>
  </si>
  <si>
    <t xml:space="preserve">Гуляш </t>
  </si>
  <si>
    <t xml:space="preserve">Жаркое с мясом </t>
  </si>
  <si>
    <t xml:space="preserve">Биточек мясной </t>
  </si>
  <si>
    <t>Икра овощная</t>
  </si>
  <si>
    <t xml:space="preserve">Горячий бутерброд на батоне </t>
  </si>
  <si>
    <t xml:space="preserve">Напиток плодово-ягодный витаминизированный </t>
  </si>
  <si>
    <t xml:space="preserve">Котлета мясная </t>
  </si>
  <si>
    <t xml:space="preserve">Мясо тушеное </t>
  </si>
  <si>
    <t>Сыр сливочный</t>
  </si>
  <si>
    <t>Котлета мясная</t>
  </si>
  <si>
    <t xml:space="preserve">Икра овощная </t>
  </si>
  <si>
    <t xml:space="preserve">Плов с мясом и куркумой </t>
  </si>
  <si>
    <t>Суп рыбный с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</si>
</sst>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4C4C4C"/>
      <name val="Calibri"/>
      <family val="2"/>
      <charset val="204"/>
      <scheme val="minor"/>
    </font>
    <font>
      <sz val="10"/>
      <color rgb="FF2D2D2D"/>
      <name val="Calibri"/>
      <family val="2"/>
      <charset val="204"/>
      <scheme val="minor"/>
    </font>
    <font>
      <sz val="10"/>
      <color rgb="FF4C4C4C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2" xfId="0" applyFont="1" applyFill="1" applyBorder="1" applyProtection="1"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4" borderId="4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 wrapText="1"/>
    </xf>
    <xf numFmtId="0" fontId="10" fillId="4" borderId="4" xfId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2" borderId="24" xfId="0" applyFont="1" applyFill="1" applyBorder="1" applyAlignment="1" applyProtection="1">
      <alignment horizontal="center" vertical="top" wrapText="1"/>
      <protection locked="0"/>
    </xf>
    <xf numFmtId="0" fontId="4" fillId="0" borderId="2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/>
    </xf>
    <xf numFmtId="0" fontId="10" fillId="4" borderId="15" xfId="1" applyFont="1" applyFill="1" applyBorder="1" applyAlignment="1">
      <alignment horizontal="center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>
      <alignment horizontal="center"/>
    </xf>
    <xf numFmtId="164" fontId="10" fillId="4" borderId="2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4" borderId="2" xfId="0" applyFont="1" applyFill="1" applyBorder="1" applyAlignment="1">
      <alignment horizontal="left" wrapText="1"/>
    </xf>
    <xf numFmtId="0" fontId="4" fillId="0" borderId="15" xfId="0" applyFont="1" applyBorder="1"/>
    <xf numFmtId="0" fontId="10" fillId="4" borderId="2" xfId="1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3" borderId="1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horizontal="center" wrapText="1"/>
    </xf>
    <xf numFmtId="0" fontId="10" fillId="0" borderId="2" xfId="0" applyFont="1" applyBorder="1" applyAlignment="1">
      <alignment horizontal="left"/>
    </xf>
    <xf numFmtId="0" fontId="10" fillId="4" borderId="15" xfId="0" applyFont="1" applyFill="1" applyBorder="1" applyAlignment="1">
      <alignment horizontal="center"/>
    </xf>
    <xf numFmtId="0" fontId="4" fillId="4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wrapText="1"/>
    </xf>
    <xf numFmtId="0" fontId="10" fillId="0" borderId="2" xfId="1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4" fillId="0" borderId="2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>
      <alignment horizontal="center" vertical="top" wrapText="1"/>
    </xf>
    <xf numFmtId="0" fontId="10" fillId="4" borderId="2" xfId="0" applyFont="1" applyFill="1" applyBorder="1" applyAlignment="1">
      <alignment horizontal="left"/>
    </xf>
    <xf numFmtId="0" fontId="10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10" fillId="4" borderId="9" xfId="1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vertical="top" wrapText="1"/>
    </xf>
    <xf numFmtId="0" fontId="4" fillId="4" borderId="4" xfId="0" applyFont="1" applyFill="1" applyBorder="1" applyAlignment="1"/>
    <xf numFmtId="0" fontId="10" fillId="4" borderId="4" xfId="0" applyFont="1" applyFill="1" applyBorder="1" applyAlignment="1">
      <alignment horizontal="center" wrapText="1"/>
    </xf>
    <xf numFmtId="0" fontId="10" fillId="4" borderId="2" xfId="0" applyFont="1" applyFill="1" applyBorder="1" applyAlignment="1"/>
    <xf numFmtId="0" fontId="4" fillId="3" borderId="17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/>
    </xf>
    <xf numFmtId="0" fontId="10" fillId="4" borderId="2" xfId="0" applyFont="1" applyFill="1" applyBorder="1" applyAlignment="1">
      <alignment wrapText="1"/>
    </xf>
    <xf numFmtId="0" fontId="10" fillId="0" borderId="9" xfId="1" applyFont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27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wrapText="1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left" vertical="center" wrapText="1"/>
    </xf>
    <xf numFmtId="0" fontId="10" fillId="0" borderId="15" xfId="1" applyFont="1" applyBorder="1" applyAlignment="1">
      <alignment horizontal="center"/>
    </xf>
    <xf numFmtId="0" fontId="4" fillId="4" borderId="1" xfId="0" applyFont="1" applyFill="1" applyBorder="1" applyAlignment="1">
      <alignment wrapText="1"/>
    </xf>
    <xf numFmtId="0" fontId="10" fillId="4" borderId="2" xfId="1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wrapText="1"/>
    </xf>
    <xf numFmtId="0" fontId="4" fillId="0" borderId="2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 applyProtection="1">
      <alignment horizontal="right"/>
      <protection locked="0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wrapText="1"/>
    </xf>
    <xf numFmtId="0" fontId="4" fillId="3" borderId="2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7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wrapText="1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7"/>
  <sheetViews>
    <sheetView tabSelected="1" zoomScale="82" zoomScaleNormal="82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4" customWidth="1"/>
    <col min="2" max="2" width="5.28515625" style="4" customWidth="1"/>
    <col min="3" max="3" width="9.140625" style="3"/>
    <col min="4" max="4" width="11.5703125" style="3" customWidth="1"/>
    <col min="5" max="5" width="52.5703125" style="4" customWidth="1"/>
    <col min="6" max="6" width="9.28515625" style="4" customWidth="1"/>
    <col min="7" max="7" width="10" style="4" customWidth="1"/>
    <col min="8" max="8" width="7.5703125" style="4" customWidth="1"/>
    <col min="9" max="9" width="7.85546875" style="4" customWidth="1"/>
    <col min="10" max="10" width="9.28515625" style="4" customWidth="1"/>
    <col min="11" max="11" width="10" style="4" customWidth="1"/>
    <col min="12" max="12" width="9.140625" style="4"/>
    <col min="13" max="16384" width="9.140625" style="1"/>
  </cols>
  <sheetData>
    <row r="1" spans="1:13" x14ac:dyDescent="0.2">
      <c r="A1" s="3" t="s">
        <v>7</v>
      </c>
      <c r="C1" s="165"/>
      <c r="D1" s="166"/>
      <c r="E1" s="166"/>
      <c r="F1" s="5" t="s">
        <v>16</v>
      </c>
      <c r="G1" s="4" t="s">
        <v>17</v>
      </c>
      <c r="H1" s="167"/>
      <c r="I1" s="167"/>
      <c r="J1" s="167"/>
      <c r="K1" s="167"/>
    </row>
    <row r="2" spans="1:13" x14ac:dyDescent="0.2">
      <c r="A2" s="6" t="s">
        <v>6</v>
      </c>
      <c r="C2" s="4"/>
      <c r="G2" s="4" t="s">
        <v>18</v>
      </c>
      <c r="H2" s="167"/>
      <c r="I2" s="167"/>
      <c r="J2" s="167"/>
      <c r="K2" s="167"/>
    </row>
    <row r="3" spans="1:13" ht="17.25" customHeight="1" x14ac:dyDescent="0.2">
      <c r="A3" s="7" t="s">
        <v>8</v>
      </c>
      <c r="C3" s="4"/>
      <c r="D3" s="8"/>
      <c r="E3" s="9" t="s">
        <v>9</v>
      </c>
      <c r="G3" s="4" t="s">
        <v>19</v>
      </c>
      <c r="H3" s="10"/>
      <c r="I3" s="10"/>
      <c r="J3" s="11">
        <v>2026</v>
      </c>
      <c r="K3" s="12"/>
    </row>
    <row r="4" spans="1:13" ht="13.5" thickBot="1" x14ac:dyDescent="0.25">
      <c r="C4" s="4"/>
      <c r="D4" s="7"/>
      <c r="H4" s="13" t="s">
        <v>36</v>
      </c>
      <c r="I4" s="13" t="s">
        <v>37</v>
      </c>
      <c r="J4" s="13" t="s">
        <v>38</v>
      </c>
    </row>
    <row r="5" spans="1:13" ht="39" thickBot="1" x14ac:dyDescent="0.25">
      <c r="A5" s="14" t="s">
        <v>14</v>
      </c>
      <c r="B5" s="15" t="s">
        <v>15</v>
      </c>
      <c r="C5" s="16" t="s">
        <v>0</v>
      </c>
      <c r="D5" s="16" t="s">
        <v>13</v>
      </c>
      <c r="E5" s="16" t="s">
        <v>12</v>
      </c>
      <c r="F5" s="16" t="s">
        <v>34</v>
      </c>
      <c r="G5" s="16" t="s">
        <v>1</v>
      </c>
      <c r="H5" s="16" t="s">
        <v>2</v>
      </c>
      <c r="I5" s="16" t="s">
        <v>3</v>
      </c>
      <c r="J5" s="16" t="s">
        <v>10</v>
      </c>
      <c r="K5" s="17" t="s">
        <v>11</v>
      </c>
      <c r="L5" s="18" t="s">
        <v>35</v>
      </c>
      <c r="M5" s="2"/>
    </row>
    <row r="6" spans="1:13" x14ac:dyDescent="0.2">
      <c r="A6" s="27">
        <v>1</v>
      </c>
      <c r="B6" s="28">
        <v>1</v>
      </c>
      <c r="C6" s="29" t="s">
        <v>20</v>
      </c>
      <c r="D6" s="66" t="s">
        <v>21</v>
      </c>
      <c r="E6" s="42" t="s">
        <v>134</v>
      </c>
      <c r="F6" s="31">
        <v>205</v>
      </c>
      <c r="G6" s="118">
        <v>7.32</v>
      </c>
      <c r="H6" s="118">
        <v>7.29</v>
      </c>
      <c r="I6" s="118">
        <v>34.18</v>
      </c>
      <c r="J6" s="118">
        <v>230.69</v>
      </c>
      <c r="K6" s="37">
        <v>123</v>
      </c>
      <c r="L6" s="34"/>
      <c r="M6" s="2"/>
    </row>
    <row r="7" spans="1:13" x14ac:dyDescent="0.2">
      <c r="A7" s="27"/>
      <c r="B7" s="28"/>
      <c r="C7" s="29"/>
      <c r="D7" s="66" t="s">
        <v>22</v>
      </c>
      <c r="E7" s="53" t="s">
        <v>72</v>
      </c>
      <c r="F7" s="54">
        <v>200</v>
      </c>
      <c r="G7" s="39">
        <v>0</v>
      </c>
      <c r="H7" s="39">
        <v>0</v>
      </c>
      <c r="I7" s="39">
        <v>7.27</v>
      </c>
      <c r="J7" s="40">
        <v>28.73</v>
      </c>
      <c r="K7" s="41">
        <v>114</v>
      </c>
      <c r="L7" s="34"/>
      <c r="M7" s="2"/>
    </row>
    <row r="8" spans="1:13" x14ac:dyDescent="0.2">
      <c r="A8" s="27"/>
      <c r="B8" s="28"/>
      <c r="C8" s="29"/>
      <c r="D8" s="66" t="s">
        <v>31</v>
      </c>
      <c r="E8" s="42" t="s">
        <v>62</v>
      </c>
      <c r="F8" s="31">
        <v>40</v>
      </c>
      <c r="G8" s="32">
        <v>3</v>
      </c>
      <c r="H8" s="32">
        <v>1.1599999999999999</v>
      </c>
      <c r="I8" s="32">
        <v>19.920000000000002</v>
      </c>
      <c r="J8" s="32">
        <v>104.8</v>
      </c>
      <c r="K8" s="33">
        <v>121</v>
      </c>
      <c r="L8" s="34"/>
      <c r="M8" s="2"/>
    </row>
    <row r="9" spans="1:13" x14ac:dyDescent="0.2">
      <c r="A9" s="27"/>
      <c r="B9" s="28"/>
      <c r="C9" s="29"/>
      <c r="D9" s="66" t="s">
        <v>96</v>
      </c>
      <c r="E9" s="53" t="s">
        <v>135</v>
      </c>
      <c r="F9" s="54">
        <v>100</v>
      </c>
      <c r="G9" s="39">
        <v>0</v>
      </c>
      <c r="H9" s="39">
        <v>0</v>
      </c>
      <c r="I9" s="39">
        <v>15</v>
      </c>
      <c r="J9" s="39">
        <v>60</v>
      </c>
      <c r="K9" s="41" t="s">
        <v>97</v>
      </c>
      <c r="L9" s="34"/>
      <c r="M9" s="2"/>
    </row>
    <row r="10" spans="1:13" x14ac:dyDescent="0.2">
      <c r="A10" s="27"/>
      <c r="B10" s="28"/>
      <c r="C10" s="29"/>
      <c r="D10" s="66" t="s">
        <v>26</v>
      </c>
      <c r="E10" s="30" t="s">
        <v>74</v>
      </c>
      <c r="F10" s="35">
        <v>15</v>
      </c>
      <c r="G10" s="32">
        <v>3.48</v>
      </c>
      <c r="H10" s="32">
        <v>4.43</v>
      </c>
      <c r="I10" s="32">
        <v>0</v>
      </c>
      <c r="J10" s="36">
        <v>54.6</v>
      </c>
      <c r="K10" s="37">
        <v>1</v>
      </c>
      <c r="L10" s="34"/>
      <c r="M10" s="2"/>
    </row>
    <row r="11" spans="1:13" x14ac:dyDescent="0.2">
      <c r="A11" s="27"/>
      <c r="B11" s="28"/>
      <c r="C11" s="29"/>
      <c r="D11" s="29"/>
      <c r="E11" s="45"/>
      <c r="F11" s="46"/>
      <c r="G11" s="46"/>
      <c r="H11" s="46"/>
      <c r="I11" s="46"/>
      <c r="J11" s="46"/>
      <c r="K11" s="47"/>
      <c r="L11" s="34"/>
      <c r="M11" s="2"/>
    </row>
    <row r="12" spans="1:13" x14ac:dyDescent="0.2">
      <c r="A12" s="27"/>
      <c r="B12" s="28"/>
      <c r="C12" s="29"/>
      <c r="D12" s="9"/>
      <c r="E12" s="45"/>
      <c r="F12" s="46"/>
      <c r="G12" s="46"/>
      <c r="H12" s="46"/>
      <c r="I12" s="46"/>
      <c r="J12" s="46"/>
      <c r="K12" s="47"/>
      <c r="L12" s="34"/>
      <c r="M12" s="2"/>
    </row>
    <row r="13" spans="1:13" x14ac:dyDescent="0.2">
      <c r="A13" s="27"/>
      <c r="B13" s="28"/>
      <c r="C13" s="29"/>
      <c r="D13" s="9"/>
      <c r="E13" s="45"/>
      <c r="F13" s="46"/>
      <c r="G13" s="46"/>
      <c r="H13" s="46"/>
      <c r="I13" s="46"/>
      <c r="J13" s="46"/>
      <c r="K13" s="47"/>
      <c r="L13" s="34"/>
      <c r="M13" s="2"/>
    </row>
    <row r="14" spans="1:13" ht="15.75" customHeight="1" x14ac:dyDescent="0.2">
      <c r="A14" s="27"/>
      <c r="B14" s="28"/>
      <c r="C14" s="29"/>
      <c r="D14" s="48" t="s">
        <v>33</v>
      </c>
      <c r="E14" s="49"/>
      <c r="F14" s="50">
        <f>SUM(F6:F13)</f>
        <v>560</v>
      </c>
      <c r="G14" s="50">
        <f>SUM(G6:G13)</f>
        <v>13.8</v>
      </c>
      <c r="H14" s="50">
        <f>SUM(H6:H13)</f>
        <v>12.879999999999999</v>
      </c>
      <c r="I14" s="50">
        <f>SUM(I6:I13)</f>
        <v>76.37</v>
      </c>
      <c r="J14" s="50">
        <f>SUM(J6:J13)</f>
        <v>478.82000000000005</v>
      </c>
      <c r="K14" s="51"/>
      <c r="L14" s="52">
        <f>SUM(L6:L13)</f>
        <v>0</v>
      </c>
      <c r="M14" s="2"/>
    </row>
    <row r="15" spans="1:13" x14ac:dyDescent="0.2">
      <c r="A15" s="27">
        <v>1</v>
      </c>
      <c r="B15" s="28">
        <f>B6</f>
        <v>1</v>
      </c>
      <c r="C15" s="29" t="s">
        <v>25</v>
      </c>
      <c r="D15" s="66" t="s">
        <v>26</v>
      </c>
      <c r="E15" s="53" t="s">
        <v>44</v>
      </c>
      <c r="F15" s="54">
        <v>150</v>
      </c>
      <c r="G15" s="39">
        <v>0.6</v>
      </c>
      <c r="H15" s="39">
        <v>0.6</v>
      </c>
      <c r="I15" s="39">
        <v>14.7</v>
      </c>
      <c r="J15" s="39">
        <v>70.5</v>
      </c>
      <c r="K15" s="37">
        <v>24</v>
      </c>
      <c r="L15" s="34"/>
      <c r="M15" s="2"/>
    </row>
    <row r="16" spans="1:13" x14ac:dyDescent="0.2">
      <c r="A16" s="27"/>
      <c r="B16" s="28"/>
      <c r="C16" s="29"/>
      <c r="D16" s="66" t="s">
        <v>27</v>
      </c>
      <c r="E16" s="71" t="s">
        <v>136</v>
      </c>
      <c r="F16" s="72">
        <v>200</v>
      </c>
      <c r="G16" s="73">
        <v>5.26</v>
      </c>
      <c r="H16" s="73">
        <v>4.82</v>
      </c>
      <c r="I16" s="73">
        <v>10.69</v>
      </c>
      <c r="J16" s="73">
        <v>107.93</v>
      </c>
      <c r="K16" s="74">
        <v>310</v>
      </c>
      <c r="L16" s="34"/>
      <c r="M16" s="2"/>
    </row>
    <row r="17" spans="1:13" x14ac:dyDescent="0.2">
      <c r="A17" s="27"/>
      <c r="B17" s="28"/>
      <c r="C17" s="29"/>
      <c r="D17" s="66" t="s">
        <v>28</v>
      </c>
      <c r="E17" s="42" t="s">
        <v>139</v>
      </c>
      <c r="F17" s="31">
        <v>90</v>
      </c>
      <c r="G17" s="44">
        <v>16.559999999999999</v>
      </c>
      <c r="H17" s="44">
        <v>15.75</v>
      </c>
      <c r="I17" s="44">
        <v>2.84</v>
      </c>
      <c r="J17" s="44">
        <v>219.6</v>
      </c>
      <c r="K17" s="37">
        <v>89</v>
      </c>
      <c r="L17" s="34"/>
      <c r="M17" s="2"/>
    </row>
    <row r="18" spans="1:13" x14ac:dyDescent="0.2">
      <c r="A18" s="27"/>
      <c r="B18" s="28"/>
      <c r="C18" s="29"/>
      <c r="D18" s="66" t="s">
        <v>29</v>
      </c>
      <c r="E18" s="30" t="s">
        <v>137</v>
      </c>
      <c r="F18" s="35">
        <v>150</v>
      </c>
      <c r="G18" s="44">
        <v>5.77</v>
      </c>
      <c r="H18" s="44">
        <v>5.05</v>
      </c>
      <c r="I18" s="44">
        <v>34.26</v>
      </c>
      <c r="J18" s="44">
        <v>194</v>
      </c>
      <c r="K18" s="37">
        <v>209</v>
      </c>
      <c r="L18" s="34"/>
      <c r="M18" s="2"/>
    </row>
    <row r="19" spans="1:13" x14ac:dyDescent="0.2">
      <c r="A19" s="27"/>
      <c r="B19" s="28"/>
      <c r="C19" s="29"/>
      <c r="D19" s="66" t="s">
        <v>31</v>
      </c>
      <c r="E19" s="38" t="s">
        <v>41</v>
      </c>
      <c r="F19" s="28">
        <v>30</v>
      </c>
      <c r="G19" s="39">
        <v>2.2799999999999998</v>
      </c>
      <c r="H19" s="39">
        <v>0.24</v>
      </c>
      <c r="I19" s="39">
        <v>14.76</v>
      </c>
      <c r="J19" s="40">
        <v>70.5</v>
      </c>
      <c r="K19" s="122">
        <v>119</v>
      </c>
      <c r="L19" s="34"/>
      <c r="M19" s="2"/>
    </row>
    <row r="20" spans="1:13" x14ac:dyDescent="0.2">
      <c r="A20" s="27"/>
      <c r="B20" s="28"/>
      <c r="C20" s="29"/>
      <c r="D20" s="66" t="s">
        <v>32</v>
      </c>
      <c r="E20" s="38" t="s">
        <v>51</v>
      </c>
      <c r="F20" s="28">
        <v>20</v>
      </c>
      <c r="G20" s="32">
        <v>1.32</v>
      </c>
      <c r="H20" s="32">
        <v>0.24</v>
      </c>
      <c r="I20" s="32">
        <v>8.0399999999999991</v>
      </c>
      <c r="J20" s="36">
        <v>39.6</v>
      </c>
      <c r="K20" s="41">
        <v>120</v>
      </c>
      <c r="L20" s="34"/>
      <c r="M20" s="2"/>
    </row>
    <row r="21" spans="1:13" x14ac:dyDescent="0.2">
      <c r="A21" s="27"/>
      <c r="B21" s="28"/>
      <c r="C21" s="29"/>
      <c r="D21" s="75" t="s">
        <v>30</v>
      </c>
      <c r="E21" s="153" t="s">
        <v>124</v>
      </c>
      <c r="F21" s="72">
        <v>200</v>
      </c>
      <c r="G21" s="39">
        <v>0.25</v>
      </c>
      <c r="H21" s="39">
        <v>0</v>
      </c>
      <c r="I21" s="39">
        <v>12.73</v>
      </c>
      <c r="J21" s="39">
        <v>51.3</v>
      </c>
      <c r="K21" s="37">
        <v>216</v>
      </c>
      <c r="L21" s="34"/>
      <c r="M21" s="2"/>
    </row>
    <row r="22" spans="1:13" x14ac:dyDescent="0.2">
      <c r="A22" s="27"/>
      <c r="B22" s="28"/>
      <c r="C22" s="29"/>
      <c r="D22" s="29"/>
      <c r="E22" s="45"/>
      <c r="F22" s="46"/>
      <c r="G22" s="46"/>
      <c r="H22" s="46"/>
      <c r="I22" s="46"/>
      <c r="J22" s="46"/>
      <c r="K22" s="47"/>
      <c r="L22" s="34"/>
      <c r="M22" s="2"/>
    </row>
    <row r="23" spans="1:13" x14ac:dyDescent="0.2">
      <c r="A23" s="27"/>
      <c r="B23" s="28"/>
      <c r="C23" s="29"/>
      <c r="D23" s="29"/>
      <c r="E23" s="45"/>
      <c r="F23" s="46"/>
      <c r="G23" s="46"/>
      <c r="H23" s="46"/>
      <c r="I23" s="46"/>
      <c r="J23" s="46"/>
      <c r="K23" s="47"/>
      <c r="L23" s="34"/>
      <c r="M23" s="2"/>
    </row>
    <row r="24" spans="1:13" x14ac:dyDescent="0.2">
      <c r="A24" s="27"/>
      <c r="B24" s="28"/>
      <c r="C24" s="29"/>
      <c r="D24" s="9"/>
      <c r="E24" s="45"/>
      <c r="F24" s="46"/>
      <c r="G24" s="46"/>
      <c r="H24" s="46"/>
      <c r="I24" s="46"/>
      <c r="J24" s="46"/>
      <c r="K24" s="47"/>
      <c r="L24" s="34"/>
      <c r="M24" s="2"/>
    </row>
    <row r="25" spans="1:13" x14ac:dyDescent="0.2">
      <c r="A25" s="27"/>
      <c r="B25" s="28"/>
      <c r="C25" s="29"/>
      <c r="D25" s="9"/>
      <c r="E25" s="45"/>
      <c r="F25" s="46"/>
      <c r="G25" s="46"/>
      <c r="H25" s="46"/>
      <c r="I25" s="46"/>
      <c r="J25" s="46"/>
      <c r="K25" s="47"/>
      <c r="L25" s="34"/>
      <c r="M25" s="2"/>
    </row>
    <row r="26" spans="1:13" x14ac:dyDescent="0.2">
      <c r="A26" s="27"/>
      <c r="B26" s="28"/>
      <c r="C26" s="29"/>
      <c r="D26" s="48" t="s">
        <v>33</v>
      </c>
      <c r="E26" s="49"/>
      <c r="F26" s="50">
        <f>SUM(F15:F25)</f>
        <v>840</v>
      </c>
      <c r="G26" s="50">
        <f>SUM(G15:G25)</f>
        <v>32.04</v>
      </c>
      <c r="H26" s="50">
        <f>SUM(H15:H25)</f>
        <v>26.7</v>
      </c>
      <c r="I26" s="50">
        <f>SUM(I15:I25)</f>
        <v>98.02</v>
      </c>
      <c r="J26" s="50">
        <f>SUM(J15:J25)</f>
        <v>753.43</v>
      </c>
      <c r="K26" s="51"/>
      <c r="L26" s="52">
        <f>SUM(L15:L25)</f>
        <v>0</v>
      </c>
      <c r="M26" s="2"/>
    </row>
    <row r="27" spans="1:13" ht="13.5" thickBot="1" x14ac:dyDescent="0.25">
      <c r="A27" s="55">
        <f>A6</f>
        <v>1</v>
      </c>
      <c r="B27" s="56">
        <f>B6</f>
        <v>1</v>
      </c>
      <c r="C27" s="161" t="s">
        <v>4</v>
      </c>
      <c r="D27" s="162"/>
      <c r="E27" s="57"/>
      <c r="F27" s="58">
        <f>F14+F26</f>
        <v>1400</v>
      </c>
      <c r="G27" s="58">
        <f>G14+G26</f>
        <v>45.84</v>
      </c>
      <c r="H27" s="58">
        <f>H14+H26</f>
        <v>39.58</v>
      </c>
      <c r="I27" s="58">
        <f>I14+I26</f>
        <v>174.39</v>
      </c>
      <c r="J27" s="58">
        <f>J14+J26</f>
        <v>1232.25</v>
      </c>
      <c r="K27" s="59"/>
      <c r="L27" s="60">
        <f>L14+L26</f>
        <v>0</v>
      </c>
      <c r="M27" s="2"/>
    </row>
    <row r="28" spans="1:13" x14ac:dyDescent="0.2">
      <c r="A28" s="19">
        <v>1</v>
      </c>
      <c r="B28" s="20">
        <v>2</v>
      </c>
      <c r="C28" s="21" t="s">
        <v>20</v>
      </c>
      <c r="D28" s="21" t="s">
        <v>21</v>
      </c>
      <c r="E28" s="22" t="s">
        <v>40</v>
      </c>
      <c r="F28" s="23">
        <v>105</v>
      </c>
      <c r="G28" s="24">
        <v>12.39</v>
      </c>
      <c r="H28" s="24">
        <v>10.59</v>
      </c>
      <c r="I28" s="24">
        <v>16.84</v>
      </c>
      <c r="J28" s="24">
        <v>167.46</v>
      </c>
      <c r="K28" s="25">
        <v>259</v>
      </c>
      <c r="L28" s="26"/>
      <c r="M28" s="2"/>
    </row>
    <row r="29" spans="1:13" x14ac:dyDescent="0.2">
      <c r="A29" s="27"/>
      <c r="B29" s="28"/>
      <c r="C29" s="29"/>
      <c r="D29" s="29" t="s">
        <v>22</v>
      </c>
      <c r="E29" s="30" t="s">
        <v>41</v>
      </c>
      <c r="F29" s="31">
        <v>20</v>
      </c>
      <c r="G29" s="32">
        <v>1.52</v>
      </c>
      <c r="H29" s="32">
        <v>0.16</v>
      </c>
      <c r="I29" s="32">
        <v>9.84</v>
      </c>
      <c r="J29" s="32">
        <v>47</v>
      </c>
      <c r="K29" s="33">
        <v>119</v>
      </c>
      <c r="L29" s="34"/>
      <c r="M29" s="2"/>
    </row>
    <row r="30" spans="1:13" x14ac:dyDescent="0.2">
      <c r="A30" s="27"/>
      <c r="B30" s="28"/>
      <c r="C30" s="29"/>
      <c r="D30" s="29" t="s">
        <v>23</v>
      </c>
      <c r="E30" s="30" t="s">
        <v>42</v>
      </c>
      <c r="F30" s="35">
        <v>20</v>
      </c>
      <c r="G30" s="32">
        <v>1.32</v>
      </c>
      <c r="H30" s="32">
        <v>0.24</v>
      </c>
      <c r="I30" s="32">
        <v>8.0399999999999991</v>
      </c>
      <c r="J30" s="36">
        <v>39.6</v>
      </c>
      <c r="K30" s="37">
        <v>120</v>
      </c>
      <c r="L30" s="34"/>
      <c r="M30" s="2"/>
    </row>
    <row r="31" spans="1:13" x14ac:dyDescent="0.2">
      <c r="A31" s="27"/>
      <c r="B31" s="28"/>
      <c r="C31" s="29"/>
      <c r="D31" s="29" t="s">
        <v>24</v>
      </c>
      <c r="E31" s="38" t="s">
        <v>44</v>
      </c>
      <c r="F31" s="28">
        <v>150</v>
      </c>
      <c r="G31" s="39">
        <v>0.6</v>
      </c>
      <c r="H31" s="39">
        <v>0.6</v>
      </c>
      <c r="I31" s="39">
        <v>14.7</v>
      </c>
      <c r="J31" s="40">
        <v>70.5</v>
      </c>
      <c r="K31" s="41">
        <v>24</v>
      </c>
      <c r="L31" s="34"/>
      <c r="M31" s="2"/>
    </row>
    <row r="32" spans="1:13" x14ac:dyDescent="0.2">
      <c r="A32" s="27"/>
      <c r="B32" s="28"/>
      <c r="C32" s="29"/>
      <c r="D32" s="29" t="s">
        <v>30</v>
      </c>
      <c r="E32" s="42" t="s">
        <v>45</v>
      </c>
      <c r="F32" s="31">
        <v>200</v>
      </c>
      <c r="G32" s="32">
        <v>0</v>
      </c>
      <c r="H32" s="32">
        <v>0</v>
      </c>
      <c r="I32" s="32">
        <v>20.2</v>
      </c>
      <c r="J32" s="32">
        <v>81.400000000000006</v>
      </c>
      <c r="K32" s="41">
        <v>95</v>
      </c>
      <c r="L32" s="34"/>
      <c r="M32" s="2"/>
    </row>
    <row r="33" spans="1:13" x14ac:dyDescent="0.2">
      <c r="A33" s="27"/>
      <c r="B33" s="28"/>
      <c r="C33" s="29"/>
      <c r="D33" s="29" t="s">
        <v>29</v>
      </c>
      <c r="E33" s="42" t="s">
        <v>43</v>
      </c>
      <c r="F33" s="31">
        <v>150</v>
      </c>
      <c r="G33" s="44">
        <v>4.3</v>
      </c>
      <c r="H33" s="44">
        <v>4.24</v>
      </c>
      <c r="I33" s="44">
        <v>18.77</v>
      </c>
      <c r="J33" s="44">
        <v>129.54</v>
      </c>
      <c r="K33" s="37">
        <v>253</v>
      </c>
      <c r="L33" s="34"/>
      <c r="M33" s="2"/>
    </row>
    <row r="34" spans="1:13" x14ac:dyDescent="0.2">
      <c r="A34" s="27"/>
      <c r="B34" s="28"/>
      <c r="C34" s="29"/>
      <c r="D34" s="9"/>
      <c r="E34" s="29"/>
      <c r="F34" s="29"/>
      <c r="G34" s="29"/>
      <c r="H34" s="29"/>
      <c r="I34" s="29"/>
      <c r="J34" s="29"/>
      <c r="K34" s="43"/>
      <c r="L34" s="34"/>
      <c r="M34" s="2"/>
    </row>
    <row r="35" spans="1:13" x14ac:dyDescent="0.2">
      <c r="A35" s="27"/>
      <c r="B35" s="28"/>
      <c r="C35" s="29"/>
      <c r="D35" s="9"/>
      <c r="E35" s="45"/>
      <c r="F35" s="46"/>
      <c r="G35" s="46"/>
      <c r="H35" s="46"/>
      <c r="I35" s="46"/>
      <c r="J35" s="46"/>
      <c r="K35" s="47"/>
      <c r="L35" s="34"/>
      <c r="M35" s="2"/>
    </row>
    <row r="36" spans="1:13" x14ac:dyDescent="0.2">
      <c r="A36" s="27"/>
      <c r="B36" s="28"/>
      <c r="C36" s="29"/>
      <c r="D36" s="48" t="s">
        <v>33</v>
      </c>
      <c r="E36" s="49"/>
      <c r="F36" s="50">
        <f>SUM(F28:F35)</f>
        <v>645</v>
      </c>
      <c r="G36" s="50">
        <f>SUM(G28:G35)</f>
        <v>20.13</v>
      </c>
      <c r="H36" s="50">
        <f>SUM(H28:H35)</f>
        <v>15.83</v>
      </c>
      <c r="I36" s="50">
        <f>SUM(I28:I35)</f>
        <v>88.39</v>
      </c>
      <c r="J36" s="50">
        <f>SUM(J28:J35)</f>
        <v>535.5</v>
      </c>
      <c r="K36" s="51"/>
      <c r="L36" s="52">
        <f>SUM(L28:L35)</f>
        <v>0</v>
      </c>
      <c r="M36" s="2"/>
    </row>
    <row r="37" spans="1:13" x14ac:dyDescent="0.2">
      <c r="A37" s="27">
        <f>A28</f>
        <v>1</v>
      </c>
      <c r="B37" s="28">
        <f>B28</f>
        <v>2</v>
      </c>
      <c r="C37" s="29" t="s">
        <v>25</v>
      </c>
      <c r="D37" s="29" t="s">
        <v>26</v>
      </c>
      <c r="E37" s="53" t="s">
        <v>46</v>
      </c>
      <c r="F37" s="54">
        <v>100</v>
      </c>
      <c r="G37" s="39">
        <v>0.8</v>
      </c>
      <c r="H37" s="39">
        <v>0.2</v>
      </c>
      <c r="I37" s="39">
        <v>7.5</v>
      </c>
      <c r="J37" s="39">
        <v>38</v>
      </c>
      <c r="K37" s="41">
        <v>137</v>
      </c>
      <c r="L37" s="34"/>
      <c r="M37" s="2"/>
    </row>
    <row r="38" spans="1:13" x14ac:dyDescent="0.2">
      <c r="A38" s="27"/>
      <c r="B38" s="28"/>
      <c r="C38" s="29"/>
      <c r="D38" s="29" t="s">
        <v>27</v>
      </c>
      <c r="E38" s="42" t="s">
        <v>47</v>
      </c>
      <c r="F38" s="31">
        <v>200</v>
      </c>
      <c r="G38" s="32">
        <v>1.7</v>
      </c>
      <c r="H38" s="32">
        <v>2.78</v>
      </c>
      <c r="I38" s="32">
        <v>7.17</v>
      </c>
      <c r="J38" s="32">
        <v>61.44</v>
      </c>
      <c r="K38" s="37">
        <v>237</v>
      </c>
      <c r="L38" s="34"/>
      <c r="M38" s="2"/>
    </row>
    <row r="39" spans="1:13" x14ac:dyDescent="0.2">
      <c r="A39" s="27"/>
      <c r="B39" s="28"/>
      <c r="C39" s="29"/>
      <c r="D39" s="29" t="s">
        <v>28</v>
      </c>
      <c r="E39" s="42" t="s">
        <v>48</v>
      </c>
      <c r="F39" s="31">
        <v>90</v>
      </c>
      <c r="G39" s="44">
        <v>16.399999999999999</v>
      </c>
      <c r="H39" s="44">
        <v>22.77</v>
      </c>
      <c r="I39" s="44">
        <v>9.51</v>
      </c>
      <c r="J39" s="44">
        <v>311.63</v>
      </c>
      <c r="K39" s="37">
        <v>343</v>
      </c>
      <c r="L39" s="34"/>
      <c r="M39" s="2"/>
    </row>
    <row r="40" spans="1:13" x14ac:dyDescent="0.2">
      <c r="A40" s="27"/>
      <c r="B40" s="28"/>
      <c r="C40" s="29"/>
      <c r="D40" s="29" t="s">
        <v>29</v>
      </c>
      <c r="E40" s="42" t="s">
        <v>49</v>
      </c>
      <c r="F40" s="31">
        <v>150</v>
      </c>
      <c r="G40" s="44">
        <v>6.76</v>
      </c>
      <c r="H40" s="44">
        <v>3.93</v>
      </c>
      <c r="I40" s="44">
        <v>41.29</v>
      </c>
      <c r="J40" s="44">
        <v>227.48</v>
      </c>
      <c r="K40" s="37">
        <v>64</v>
      </c>
      <c r="L40" s="34"/>
      <c r="M40" s="2"/>
    </row>
    <row r="41" spans="1:13" x14ac:dyDescent="0.2">
      <c r="A41" s="27"/>
      <c r="B41" s="28"/>
      <c r="C41" s="29"/>
      <c r="D41" s="29" t="s">
        <v>30</v>
      </c>
      <c r="E41" s="42" t="s">
        <v>50</v>
      </c>
      <c r="F41" s="31">
        <v>200</v>
      </c>
      <c r="G41" s="32">
        <v>0</v>
      </c>
      <c r="H41" s="32">
        <v>0</v>
      </c>
      <c r="I41" s="32">
        <v>20.05</v>
      </c>
      <c r="J41" s="32">
        <v>80.5</v>
      </c>
      <c r="K41" s="37">
        <v>95</v>
      </c>
      <c r="L41" s="34"/>
      <c r="M41" s="2"/>
    </row>
    <row r="42" spans="1:13" x14ac:dyDescent="0.2">
      <c r="A42" s="27"/>
      <c r="B42" s="28"/>
      <c r="C42" s="29"/>
      <c r="D42" s="29" t="s">
        <v>31</v>
      </c>
      <c r="E42" s="30" t="s">
        <v>41</v>
      </c>
      <c r="F42" s="28">
        <v>30</v>
      </c>
      <c r="G42" s="39">
        <v>2.2799999999999998</v>
      </c>
      <c r="H42" s="39">
        <v>0.24</v>
      </c>
      <c r="I42" s="39">
        <v>14.76</v>
      </c>
      <c r="J42" s="40">
        <v>70.5</v>
      </c>
      <c r="K42" s="33">
        <v>119</v>
      </c>
      <c r="L42" s="34"/>
      <c r="M42" s="2"/>
    </row>
    <row r="43" spans="1:13" x14ac:dyDescent="0.2">
      <c r="A43" s="27"/>
      <c r="B43" s="28"/>
      <c r="C43" s="29"/>
      <c r="D43" s="29" t="s">
        <v>32</v>
      </c>
      <c r="E43" s="30" t="s">
        <v>51</v>
      </c>
      <c r="F43" s="35">
        <v>20</v>
      </c>
      <c r="G43" s="32">
        <v>1.32</v>
      </c>
      <c r="H43" s="32">
        <v>0.24</v>
      </c>
      <c r="I43" s="32">
        <v>8.0399999999999991</v>
      </c>
      <c r="J43" s="36">
        <v>39.6</v>
      </c>
      <c r="K43" s="37">
        <v>120</v>
      </c>
      <c r="L43" s="34"/>
      <c r="M43" s="2"/>
    </row>
    <row r="44" spans="1:13" x14ac:dyDescent="0.2">
      <c r="A44" s="27"/>
      <c r="B44" s="28"/>
      <c r="C44" s="29"/>
      <c r="D44" s="29"/>
      <c r="E44" s="45"/>
      <c r="F44" s="46"/>
      <c r="G44" s="46"/>
      <c r="H44" s="46"/>
      <c r="I44" s="46"/>
      <c r="J44" s="46"/>
      <c r="K44" s="47"/>
      <c r="L44" s="34"/>
      <c r="M44" s="2"/>
    </row>
    <row r="45" spans="1:13" x14ac:dyDescent="0.2">
      <c r="A45" s="27"/>
      <c r="B45" s="28"/>
      <c r="C45" s="29"/>
      <c r="D45" s="29"/>
      <c r="E45" s="45"/>
      <c r="F45" s="46"/>
      <c r="G45" s="46"/>
      <c r="H45" s="46"/>
      <c r="I45" s="46"/>
      <c r="J45" s="46"/>
      <c r="K45" s="47"/>
      <c r="L45" s="34"/>
      <c r="M45" s="2"/>
    </row>
    <row r="46" spans="1:13" x14ac:dyDescent="0.2">
      <c r="A46" s="27"/>
      <c r="B46" s="28"/>
      <c r="C46" s="29"/>
      <c r="D46" s="29"/>
      <c r="E46" s="45"/>
      <c r="F46" s="46"/>
      <c r="G46" s="46"/>
      <c r="H46" s="46"/>
      <c r="I46" s="46"/>
      <c r="J46" s="46"/>
      <c r="K46" s="47"/>
      <c r="L46" s="34"/>
      <c r="M46" s="2"/>
    </row>
    <row r="47" spans="1:13" x14ac:dyDescent="0.2">
      <c r="A47" s="27"/>
      <c r="B47" s="28"/>
      <c r="C47" s="29"/>
      <c r="D47" s="9"/>
      <c r="E47" s="45"/>
      <c r="F47" s="46"/>
      <c r="G47" s="46"/>
      <c r="H47" s="46"/>
      <c r="I47" s="46"/>
      <c r="J47" s="46"/>
      <c r="K47" s="47"/>
      <c r="L47" s="34"/>
      <c r="M47" s="2"/>
    </row>
    <row r="48" spans="1:13" x14ac:dyDescent="0.2">
      <c r="A48" s="27"/>
      <c r="B48" s="28"/>
      <c r="C48" s="29"/>
      <c r="D48" s="9"/>
      <c r="E48" s="45"/>
      <c r="F48" s="46"/>
      <c r="G48" s="46"/>
      <c r="H48" s="46"/>
      <c r="I48" s="46"/>
      <c r="J48" s="46"/>
      <c r="K48" s="47"/>
      <c r="L48" s="34"/>
      <c r="M48" s="2"/>
    </row>
    <row r="49" spans="1:13" x14ac:dyDescent="0.2">
      <c r="A49" s="27"/>
      <c r="B49" s="28"/>
      <c r="C49" s="29"/>
      <c r="D49" s="48" t="s">
        <v>33</v>
      </c>
      <c r="E49" s="49"/>
      <c r="F49" s="50">
        <f>SUM(F37:F48)</f>
        <v>790</v>
      </c>
      <c r="G49" s="50">
        <f t="shared" ref="G49:J49" si="0">SUM(G37:G48)</f>
        <v>29.259999999999998</v>
      </c>
      <c r="H49" s="50">
        <f t="shared" si="0"/>
        <v>30.159999999999997</v>
      </c>
      <c r="I49" s="50">
        <f t="shared" si="0"/>
        <v>108.32</v>
      </c>
      <c r="J49" s="50">
        <f t="shared" si="0"/>
        <v>829.15</v>
      </c>
      <c r="K49" s="51"/>
      <c r="L49" s="52">
        <f t="shared" ref="L49" si="1">SUM(L37:L48)</f>
        <v>0</v>
      </c>
      <c r="M49" s="2"/>
    </row>
    <row r="50" spans="1:13" ht="13.5" thickBot="1" x14ac:dyDescent="0.25">
      <c r="A50" s="55">
        <f>A28</f>
        <v>1</v>
      </c>
      <c r="B50" s="56">
        <f>B28</f>
        <v>2</v>
      </c>
      <c r="C50" s="163" t="s">
        <v>4</v>
      </c>
      <c r="D50" s="164"/>
      <c r="E50" s="57"/>
      <c r="F50" s="58">
        <f>F36+F49</f>
        <v>1435</v>
      </c>
      <c r="G50" s="58">
        <f t="shared" ref="G50:J50" si="2">G36+G49</f>
        <v>49.39</v>
      </c>
      <c r="H50" s="58">
        <f t="shared" si="2"/>
        <v>45.989999999999995</v>
      </c>
      <c r="I50" s="58">
        <f t="shared" si="2"/>
        <v>196.70999999999998</v>
      </c>
      <c r="J50" s="58">
        <f t="shared" si="2"/>
        <v>1364.65</v>
      </c>
      <c r="K50" s="59"/>
      <c r="L50" s="60">
        <f t="shared" ref="L50" si="3">L36+L49</f>
        <v>0</v>
      </c>
      <c r="M50" s="2"/>
    </row>
    <row r="51" spans="1:13" x14ac:dyDescent="0.2">
      <c r="A51" s="20">
        <v>1</v>
      </c>
      <c r="B51" s="20">
        <v>3</v>
      </c>
      <c r="C51" s="21" t="s">
        <v>20</v>
      </c>
      <c r="D51" s="61" t="s">
        <v>21</v>
      </c>
      <c r="E51" s="62" t="s">
        <v>52</v>
      </c>
      <c r="F51" s="63">
        <v>90</v>
      </c>
      <c r="G51" s="64">
        <v>12.63</v>
      </c>
      <c r="H51" s="64">
        <v>1.66</v>
      </c>
      <c r="I51" s="64">
        <v>4.3899999999999997</v>
      </c>
      <c r="J51" s="64">
        <v>81.67</v>
      </c>
      <c r="K51" s="25">
        <v>75</v>
      </c>
      <c r="L51" s="65"/>
      <c r="M51" s="2"/>
    </row>
    <row r="52" spans="1:13" x14ac:dyDescent="0.2">
      <c r="A52" s="28"/>
      <c r="B52" s="28"/>
      <c r="C52" s="29"/>
      <c r="D52" s="66" t="s">
        <v>31</v>
      </c>
      <c r="E52" s="30" t="s">
        <v>41</v>
      </c>
      <c r="F52" s="35">
        <v>35</v>
      </c>
      <c r="G52" s="32">
        <v>2.66</v>
      </c>
      <c r="H52" s="32">
        <v>0.28000000000000003</v>
      </c>
      <c r="I52" s="32">
        <v>17.22</v>
      </c>
      <c r="J52" s="36">
        <v>82.25</v>
      </c>
      <c r="K52" s="33">
        <v>119</v>
      </c>
      <c r="L52" s="34"/>
      <c r="M52" s="2"/>
    </row>
    <row r="53" spans="1:13" x14ac:dyDescent="0.2">
      <c r="A53" s="28"/>
      <c r="B53" s="28"/>
      <c r="C53" s="29"/>
      <c r="D53" s="66" t="s">
        <v>32</v>
      </c>
      <c r="E53" s="30" t="s">
        <v>42</v>
      </c>
      <c r="F53" s="35">
        <v>20</v>
      </c>
      <c r="G53" s="32">
        <v>1.32</v>
      </c>
      <c r="H53" s="32">
        <v>0.24</v>
      </c>
      <c r="I53" s="32">
        <v>8.0399999999999991</v>
      </c>
      <c r="J53" s="36">
        <v>39.6</v>
      </c>
      <c r="K53" s="37">
        <v>120</v>
      </c>
      <c r="L53" s="34"/>
      <c r="M53" s="2"/>
    </row>
    <row r="54" spans="1:13" x14ac:dyDescent="0.2">
      <c r="A54" s="28"/>
      <c r="B54" s="28"/>
      <c r="C54" s="29"/>
      <c r="D54" s="66" t="s">
        <v>29</v>
      </c>
      <c r="E54" s="30" t="s">
        <v>53</v>
      </c>
      <c r="F54" s="35">
        <v>150</v>
      </c>
      <c r="G54" s="67">
        <v>3.28</v>
      </c>
      <c r="H54" s="67">
        <v>7.81</v>
      </c>
      <c r="I54" s="67">
        <v>21.57</v>
      </c>
      <c r="J54" s="67">
        <v>170.22</v>
      </c>
      <c r="K54" s="37">
        <v>50</v>
      </c>
      <c r="L54" s="34"/>
      <c r="M54" s="2"/>
    </row>
    <row r="55" spans="1:13" x14ac:dyDescent="0.2">
      <c r="A55" s="28"/>
      <c r="B55" s="28"/>
      <c r="C55" s="29"/>
      <c r="D55" s="66" t="s">
        <v>26</v>
      </c>
      <c r="E55" s="68" t="s">
        <v>54</v>
      </c>
      <c r="F55" s="28">
        <v>17</v>
      </c>
      <c r="G55" s="39">
        <v>2.48</v>
      </c>
      <c r="H55" s="39">
        <v>3.96</v>
      </c>
      <c r="I55" s="39">
        <v>0.68</v>
      </c>
      <c r="J55" s="39">
        <v>48.11</v>
      </c>
      <c r="K55" s="69" t="s">
        <v>56</v>
      </c>
      <c r="L55" s="34"/>
      <c r="M55" s="2"/>
    </row>
    <row r="56" spans="1:13" x14ac:dyDescent="0.2">
      <c r="A56" s="28"/>
      <c r="B56" s="28"/>
      <c r="C56" s="29"/>
      <c r="D56" s="66" t="s">
        <v>30</v>
      </c>
      <c r="E56" s="42" t="s">
        <v>55</v>
      </c>
      <c r="F56" s="31">
        <v>200</v>
      </c>
      <c r="G56" s="32">
        <v>0.37</v>
      </c>
      <c r="H56" s="32">
        <v>0</v>
      </c>
      <c r="I56" s="32">
        <v>14.85</v>
      </c>
      <c r="J56" s="36">
        <v>59.48</v>
      </c>
      <c r="K56" s="37">
        <v>98</v>
      </c>
      <c r="L56" s="34"/>
      <c r="M56" s="2"/>
    </row>
    <row r="57" spans="1:13" x14ac:dyDescent="0.2">
      <c r="A57" s="28"/>
      <c r="B57" s="28"/>
      <c r="C57" s="29"/>
      <c r="D57" s="9"/>
      <c r="E57" s="45"/>
      <c r="F57" s="46"/>
      <c r="G57" s="46"/>
      <c r="H57" s="46"/>
      <c r="I57" s="46"/>
      <c r="J57" s="46"/>
      <c r="K57" s="47"/>
      <c r="L57" s="34"/>
      <c r="M57" s="2"/>
    </row>
    <row r="58" spans="1:13" x14ac:dyDescent="0.2">
      <c r="A58" s="28"/>
      <c r="B58" s="28"/>
      <c r="C58" s="29"/>
      <c r="D58" s="9"/>
      <c r="E58" s="45"/>
      <c r="F58" s="46"/>
      <c r="G58" s="46"/>
      <c r="H58" s="46"/>
      <c r="I58" s="46"/>
      <c r="J58" s="46"/>
      <c r="K58" s="47"/>
      <c r="L58" s="34"/>
      <c r="M58" s="2"/>
    </row>
    <row r="59" spans="1:13" x14ac:dyDescent="0.2">
      <c r="A59" s="28"/>
      <c r="B59" s="28"/>
      <c r="C59" s="29"/>
      <c r="D59" s="48" t="s">
        <v>33</v>
      </c>
      <c r="E59" s="49"/>
      <c r="F59" s="50">
        <f>SUM(F51:F58)</f>
        <v>512</v>
      </c>
      <c r="G59" s="50">
        <f>SUM(G51:G58)</f>
        <v>22.740000000000002</v>
      </c>
      <c r="H59" s="50">
        <f>SUM(H51:H58)</f>
        <v>13.95</v>
      </c>
      <c r="I59" s="50">
        <f>SUM(I51:I58)</f>
        <v>66.75</v>
      </c>
      <c r="J59" s="50">
        <f>SUM(J51:J58)</f>
        <v>481.33000000000004</v>
      </c>
      <c r="K59" s="51"/>
      <c r="L59" s="52">
        <f>SUM(L51:L58)</f>
        <v>0</v>
      </c>
      <c r="M59" s="2"/>
    </row>
    <row r="60" spans="1:13" ht="25.5" x14ac:dyDescent="0.2">
      <c r="A60" s="28">
        <f>A51</f>
        <v>1</v>
      </c>
      <c r="B60" s="28">
        <f>B51</f>
        <v>3</v>
      </c>
      <c r="C60" s="29" t="s">
        <v>25</v>
      </c>
      <c r="D60" s="66" t="s">
        <v>26</v>
      </c>
      <c r="E60" s="70" t="s">
        <v>57</v>
      </c>
      <c r="F60" s="35">
        <v>60</v>
      </c>
      <c r="G60" s="32">
        <v>4.3099999999999996</v>
      </c>
      <c r="H60" s="32">
        <v>5.04</v>
      </c>
      <c r="I60" s="32">
        <v>14.77</v>
      </c>
      <c r="J60" s="32">
        <v>134.41</v>
      </c>
      <c r="K60" s="37">
        <v>224</v>
      </c>
      <c r="L60" s="34"/>
      <c r="M60" s="2"/>
    </row>
    <row r="61" spans="1:13" x14ac:dyDescent="0.2">
      <c r="A61" s="28"/>
      <c r="B61" s="28"/>
      <c r="C61" s="29"/>
      <c r="D61" s="66" t="s">
        <v>27</v>
      </c>
      <c r="E61" s="71" t="s">
        <v>58</v>
      </c>
      <c r="F61" s="72">
        <v>200</v>
      </c>
      <c r="G61" s="73">
        <v>5.89</v>
      </c>
      <c r="H61" s="73">
        <v>8.82</v>
      </c>
      <c r="I61" s="73">
        <v>9.61</v>
      </c>
      <c r="J61" s="73">
        <v>142.19999999999999</v>
      </c>
      <c r="K61" s="74">
        <v>32</v>
      </c>
      <c r="L61" s="34"/>
      <c r="M61" s="2"/>
    </row>
    <row r="62" spans="1:13" x14ac:dyDescent="0.2">
      <c r="A62" s="28"/>
      <c r="B62" s="28"/>
      <c r="C62" s="29"/>
      <c r="D62" s="66" t="s">
        <v>28</v>
      </c>
      <c r="E62" s="42" t="s">
        <v>140</v>
      </c>
      <c r="F62" s="35">
        <v>240</v>
      </c>
      <c r="G62" s="31">
        <v>15.67</v>
      </c>
      <c r="H62" s="35">
        <v>24.4</v>
      </c>
      <c r="I62" s="44">
        <v>24.59</v>
      </c>
      <c r="J62" s="44">
        <v>382.65</v>
      </c>
      <c r="K62" s="37">
        <v>86</v>
      </c>
      <c r="L62" s="34"/>
      <c r="M62" s="2"/>
    </row>
    <row r="63" spans="1:13" x14ac:dyDescent="0.2">
      <c r="A63" s="28"/>
      <c r="B63" s="28"/>
      <c r="C63" s="29"/>
      <c r="D63" s="66" t="s">
        <v>31</v>
      </c>
      <c r="E63" s="30" t="s">
        <v>41</v>
      </c>
      <c r="F63" s="31">
        <v>20</v>
      </c>
      <c r="G63" s="32">
        <v>1.52</v>
      </c>
      <c r="H63" s="32">
        <v>0.16</v>
      </c>
      <c r="I63" s="32">
        <v>9.84</v>
      </c>
      <c r="J63" s="32">
        <v>47</v>
      </c>
      <c r="K63" s="33">
        <v>119</v>
      </c>
      <c r="L63" s="34"/>
      <c r="M63" s="2"/>
    </row>
    <row r="64" spans="1:13" x14ac:dyDescent="0.2">
      <c r="A64" s="28"/>
      <c r="B64" s="28"/>
      <c r="C64" s="29"/>
      <c r="D64" s="66" t="s">
        <v>32</v>
      </c>
      <c r="E64" s="30" t="s">
        <v>51</v>
      </c>
      <c r="F64" s="35">
        <v>20</v>
      </c>
      <c r="G64" s="32">
        <v>1.32</v>
      </c>
      <c r="H64" s="32">
        <v>0.24</v>
      </c>
      <c r="I64" s="32">
        <v>8.0399999999999991</v>
      </c>
      <c r="J64" s="36">
        <v>39.6</v>
      </c>
      <c r="K64" s="37">
        <v>120</v>
      </c>
      <c r="L64" s="34"/>
      <c r="M64" s="2"/>
    </row>
    <row r="65" spans="1:13" x14ac:dyDescent="0.2">
      <c r="A65" s="28"/>
      <c r="B65" s="28"/>
      <c r="C65" s="29"/>
      <c r="D65" s="75" t="s">
        <v>30</v>
      </c>
      <c r="E65" s="42" t="s">
        <v>59</v>
      </c>
      <c r="F65" s="31">
        <v>200</v>
      </c>
      <c r="G65" s="32">
        <v>0.2</v>
      </c>
      <c r="H65" s="32">
        <v>0</v>
      </c>
      <c r="I65" s="32">
        <v>24</v>
      </c>
      <c r="J65" s="32">
        <v>100</v>
      </c>
      <c r="K65" s="37">
        <v>107</v>
      </c>
      <c r="L65" s="34"/>
      <c r="M65" s="2"/>
    </row>
    <row r="66" spans="1:13" x14ac:dyDescent="0.2">
      <c r="A66" s="28"/>
      <c r="B66" s="28"/>
      <c r="C66" s="29"/>
      <c r="D66" s="29"/>
      <c r="E66" s="45"/>
      <c r="F66" s="46"/>
      <c r="G66" s="46"/>
      <c r="H66" s="46"/>
      <c r="I66" s="46"/>
      <c r="J66" s="46"/>
      <c r="K66" s="47"/>
      <c r="L66" s="34"/>
      <c r="M66" s="2"/>
    </row>
    <row r="67" spans="1:13" x14ac:dyDescent="0.2">
      <c r="A67" s="28"/>
      <c r="B67" s="28"/>
      <c r="C67" s="29"/>
      <c r="D67" s="29"/>
      <c r="E67" s="45"/>
      <c r="F67" s="46"/>
      <c r="G67" s="46"/>
      <c r="H67" s="46"/>
      <c r="I67" s="46"/>
      <c r="J67" s="46"/>
      <c r="K67" s="47"/>
      <c r="L67" s="34"/>
      <c r="M67" s="2"/>
    </row>
    <row r="68" spans="1:13" x14ac:dyDescent="0.2">
      <c r="A68" s="28"/>
      <c r="B68" s="28"/>
      <c r="C68" s="29"/>
      <c r="D68" s="9"/>
      <c r="E68" s="45"/>
      <c r="F68" s="46"/>
      <c r="G68" s="46"/>
      <c r="H68" s="46"/>
      <c r="I68" s="46"/>
      <c r="J68" s="46"/>
      <c r="K68" s="47"/>
      <c r="L68" s="34"/>
      <c r="M68" s="2"/>
    </row>
    <row r="69" spans="1:13" x14ac:dyDescent="0.2">
      <c r="A69" s="28"/>
      <c r="B69" s="28"/>
      <c r="C69" s="29"/>
      <c r="D69" s="9"/>
      <c r="E69" s="45"/>
      <c r="F69" s="46"/>
      <c r="G69" s="46"/>
      <c r="H69" s="46"/>
      <c r="I69" s="46"/>
      <c r="J69" s="46"/>
      <c r="K69" s="47"/>
      <c r="L69" s="34"/>
      <c r="M69" s="2"/>
    </row>
    <row r="70" spans="1:13" x14ac:dyDescent="0.2">
      <c r="A70" s="28"/>
      <c r="B70" s="28"/>
      <c r="C70" s="29"/>
      <c r="D70" s="48" t="s">
        <v>33</v>
      </c>
      <c r="E70" s="49"/>
      <c r="F70" s="50">
        <f>SUM(F60:F69)</f>
        <v>740</v>
      </c>
      <c r="G70" s="50">
        <f>SUM(G60:G69)</f>
        <v>28.909999999999997</v>
      </c>
      <c r="H70" s="50">
        <f>SUM(H60:H69)</f>
        <v>38.659999999999997</v>
      </c>
      <c r="I70" s="50">
        <f>SUM(I60:I69)</f>
        <v>90.85</v>
      </c>
      <c r="J70" s="50">
        <f>SUM(J60:J69)</f>
        <v>845.86</v>
      </c>
      <c r="K70" s="51"/>
      <c r="L70" s="52">
        <f>SUM(L60:L69)</f>
        <v>0</v>
      </c>
      <c r="M70" s="2"/>
    </row>
    <row r="71" spans="1:13" ht="15.75" customHeight="1" thickBot="1" x14ac:dyDescent="0.25">
      <c r="A71" s="76">
        <f>A51</f>
        <v>1</v>
      </c>
      <c r="B71" s="76">
        <f>B51</f>
        <v>3</v>
      </c>
      <c r="C71" s="159" t="s">
        <v>4</v>
      </c>
      <c r="D71" s="160"/>
      <c r="E71" s="77"/>
      <c r="F71" s="78">
        <f>F59+F70</f>
        <v>1252</v>
      </c>
      <c r="G71" s="78">
        <f>G59+G70</f>
        <v>51.65</v>
      </c>
      <c r="H71" s="78">
        <f>H59+H70</f>
        <v>52.61</v>
      </c>
      <c r="I71" s="78">
        <f>I59+I70</f>
        <v>157.6</v>
      </c>
      <c r="J71" s="78">
        <f>J59+J70</f>
        <v>1327.19</v>
      </c>
      <c r="K71" s="79"/>
      <c r="L71" s="80">
        <f>L59+L70</f>
        <v>0</v>
      </c>
      <c r="M71" s="2"/>
    </row>
    <row r="72" spans="1:13" x14ac:dyDescent="0.2">
      <c r="A72" s="81">
        <v>1</v>
      </c>
      <c r="B72" s="82">
        <v>4</v>
      </c>
      <c r="C72" s="83" t="s">
        <v>20</v>
      </c>
      <c r="D72" s="84" t="s">
        <v>21</v>
      </c>
      <c r="E72" s="85" t="s">
        <v>60</v>
      </c>
      <c r="F72" s="86">
        <v>150</v>
      </c>
      <c r="G72" s="87">
        <v>15.59</v>
      </c>
      <c r="H72" s="87">
        <v>16.45</v>
      </c>
      <c r="I72" s="87">
        <v>2.79</v>
      </c>
      <c r="J72" s="87">
        <v>222.36</v>
      </c>
      <c r="K72" s="88">
        <v>66</v>
      </c>
      <c r="L72" s="65"/>
      <c r="M72" s="2"/>
    </row>
    <row r="73" spans="1:13" x14ac:dyDescent="0.2">
      <c r="A73" s="27"/>
      <c r="B73" s="28"/>
      <c r="C73" s="29"/>
      <c r="D73" s="66" t="s">
        <v>22</v>
      </c>
      <c r="E73" s="38" t="s">
        <v>61</v>
      </c>
      <c r="F73" s="28">
        <v>200</v>
      </c>
      <c r="G73" s="32">
        <v>6.64</v>
      </c>
      <c r="H73" s="32">
        <v>5.15</v>
      </c>
      <c r="I73" s="32">
        <v>16.809999999999999</v>
      </c>
      <c r="J73" s="32">
        <v>141.19</v>
      </c>
      <c r="K73" s="89">
        <v>115</v>
      </c>
      <c r="L73" s="34"/>
      <c r="M73" s="2"/>
    </row>
    <row r="74" spans="1:13" x14ac:dyDescent="0.2">
      <c r="A74" s="27"/>
      <c r="B74" s="28"/>
      <c r="C74" s="29"/>
      <c r="D74" s="66" t="s">
        <v>31</v>
      </c>
      <c r="E74" s="42" t="s">
        <v>62</v>
      </c>
      <c r="F74" s="28">
        <v>30</v>
      </c>
      <c r="G74" s="39">
        <v>2.25</v>
      </c>
      <c r="H74" s="39">
        <v>0.87</v>
      </c>
      <c r="I74" s="39">
        <v>14.94</v>
      </c>
      <c r="J74" s="40">
        <v>78.599999999999994</v>
      </c>
      <c r="K74" s="89">
        <v>121</v>
      </c>
      <c r="L74" s="34"/>
      <c r="M74" s="2"/>
    </row>
    <row r="75" spans="1:13" x14ac:dyDescent="0.2">
      <c r="A75" s="27"/>
      <c r="B75" s="28"/>
      <c r="C75" s="29"/>
      <c r="D75" s="66" t="s">
        <v>26</v>
      </c>
      <c r="E75" s="71" t="s">
        <v>63</v>
      </c>
      <c r="F75" s="29"/>
      <c r="G75" s="39">
        <v>0.12</v>
      </c>
      <c r="H75" s="39">
        <v>10.88</v>
      </c>
      <c r="I75" s="39">
        <v>0.19</v>
      </c>
      <c r="J75" s="39">
        <v>99.15</v>
      </c>
      <c r="K75" s="90">
        <v>2</v>
      </c>
      <c r="L75" s="34"/>
      <c r="M75" s="2"/>
    </row>
    <row r="76" spans="1:13" x14ac:dyDescent="0.2">
      <c r="A76" s="27"/>
      <c r="B76" s="28"/>
      <c r="C76" s="29"/>
      <c r="D76" s="66" t="s">
        <v>26</v>
      </c>
      <c r="E76" s="53" t="s">
        <v>46</v>
      </c>
      <c r="F76" s="54">
        <v>100</v>
      </c>
      <c r="G76" s="39">
        <v>0.8</v>
      </c>
      <c r="H76" s="39">
        <v>0.2</v>
      </c>
      <c r="I76" s="39">
        <v>7.5</v>
      </c>
      <c r="J76" s="39">
        <v>38</v>
      </c>
      <c r="K76" s="89">
        <v>137</v>
      </c>
      <c r="L76" s="34"/>
      <c r="M76" s="2"/>
    </row>
    <row r="77" spans="1:13" x14ac:dyDescent="0.2">
      <c r="A77" s="27"/>
      <c r="B77" s="28"/>
      <c r="C77" s="29"/>
      <c r="D77" s="29"/>
      <c r="E77" s="45"/>
      <c r="F77" s="46"/>
      <c r="G77" s="46"/>
      <c r="H77" s="46"/>
      <c r="I77" s="46"/>
      <c r="J77" s="46"/>
      <c r="K77" s="91"/>
      <c r="L77" s="34"/>
      <c r="M77" s="2"/>
    </row>
    <row r="78" spans="1:13" x14ac:dyDescent="0.2">
      <c r="A78" s="27"/>
      <c r="B78" s="28"/>
      <c r="C78" s="29"/>
      <c r="D78" s="9"/>
      <c r="E78" s="45"/>
      <c r="F78" s="46"/>
      <c r="G78" s="46"/>
      <c r="H78" s="46"/>
      <c r="I78" s="46"/>
      <c r="J78" s="46"/>
      <c r="K78" s="91"/>
      <c r="L78" s="34"/>
      <c r="M78" s="2"/>
    </row>
    <row r="79" spans="1:13" x14ac:dyDescent="0.2">
      <c r="A79" s="27"/>
      <c r="B79" s="28"/>
      <c r="C79" s="29"/>
      <c r="D79" s="9"/>
      <c r="E79" s="45"/>
      <c r="F79" s="46"/>
      <c r="G79" s="46"/>
      <c r="H79" s="46"/>
      <c r="I79" s="46"/>
      <c r="J79" s="46"/>
      <c r="K79" s="91"/>
      <c r="L79" s="34"/>
      <c r="M79" s="2"/>
    </row>
    <row r="80" spans="1:13" x14ac:dyDescent="0.2">
      <c r="A80" s="27"/>
      <c r="B80" s="28"/>
      <c r="C80" s="29"/>
      <c r="D80" s="48" t="s">
        <v>33</v>
      </c>
      <c r="E80" s="49"/>
      <c r="F80" s="50">
        <f>SUM(F72:F79)</f>
        <v>480</v>
      </c>
      <c r="G80" s="50">
        <f>SUM(G72:G79)</f>
        <v>25.400000000000002</v>
      </c>
      <c r="H80" s="50">
        <f>SUM(H72:H79)</f>
        <v>33.550000000000004</v>
      </c>
      <c r="I80" s="50">
        <f>SUM(I72:I79)</f>
        <v>42.23</v>
      </c>
      <c r="J80" s="50">
        <f>SUM(J72:J79)</f>
        <v>579.29999999999995</v>
      </c>
      <c r="K80" s="92"/>
      <c r="L80" s="52">
        <f>SUM(L72:L79)</f>
        <v>0</v>
      </c>
      <c r="M80" s="2"/>
    </row>
    <row r="81" spans="1:13" x14ac:dyDescent="0.2">
      <c r="A81" s="27">
        <f>A72</f>
        <v>1</v>
      </c>
      <c r="B81" s="28">
        <f>B72</f>
        <v>4</v>
      </c>
      <c r="C81" s="29" t="s">
        <v>25</v>
      </c>
      <c r="D81" s="66" t="s">
        <v>26</v>
      </c>
      <c r="E81" s="93" t="s">
        <v>64</v>
      </c>
      <c r="F81" s="32">
        <v>60</v>
      </c>
      <c r="G81" s="32">
        <v>1.29</v>
      </c>
      <c r="H81" s="32">
        <v>4.2699999999999996</v>
      </c>
      <c r="I81" s="32">
        <v>6.97</v>
      </c>
      <c r="J81" s="32">
        <v>72.75</v>
      </c>
      <c r="K81" s="94">
        <v>9</v>
      </c>
      <c r="L81" s="34"/>
      <c r="M81" s="2"/>
    </row>
    <row r="82" spans="1:13" x14ac:dyDescent="0.2">
      <c r="A82" s="27"/>
      <c r="B82" s="28"/>
      <c r="C82" s="29"/>
      <c r="D82" s="66" t="s">
        <v>27</v>
      </c>
      <c r="E82" s="42" t="s">
        <v>65</v>
      </c>
      <c r="F82" s="31">
        <v>200</v>
      </c>
      <c r="G82" s="44">
        <v>9.19</v>
      </c>
      <c r="H82" s="44">
        <v>5.64</v>
      </c>
      <c r="I82" s="44">
        <v>13.63</v>
      </c>
      <c r="J82" s="44">
        <v>141.18</v>
      </c>
      <c r="K82" s="95">
        <v>34</v>
      </c>
      <c r="L82" s="34"/>
      <c r="M82" s="2"/>
    </row>
    <row r="83" spans="1:13" x14ac:dyDescent="0.2">
      <c r="A83" s="27"/>
      <c r="B83" s="28"/>
      <c r="C83" s="29"/>
      <c r="D83" s="66" t="s">
        <v>28</v>
      </c>
      <c r="E83" s="96" t="s">
        <v>66</v>
      </c>
      <c r="F83" s="35">
        <v>90</v>
      </c>
      <c r="G83" s="32">
        <v>20.98</v>
      </c>
      <c r="H83" s="32">
        <v>20.440000000000001</v>
      </c>
      <c r="I83" s="32">
        <v>4.6100000000000003</v>
      </c>
      <c r="J83" s="32">
        <v>289.63</v>
      </c>
      <c r="K83" s="95">
        <v>337</v>
      </c>
      <c r="L83" s="34"/>
      <c r="M83" s="2"/>
    </row>
    <row r="84" spans="1:13" x14ac:dyDescent="0.2">
      <c r="A84" s="27"/>
      <c r="B84" s="28"/>
      <c r="C84" s="29"/>
      <c r="D84" s="66" t="s">
        <v>29</v>
      </c>
      <c r="E84" s="42" t="s">
        <v>67</v>
      </c>
      <c r="F84" s="35">
        <v>150</v>
      </c>
      <c r="G84" s="32">
        <v>7.26</v>
      </c>
      <c r="H84" s="32">
        <v>4.96</v>
      </c>
      <c r="I84" s="32">
        <v>31.76</v>
      </c>
      <c r="J84" s="32">
        <v>198.84</v>
      </c>
      <c r="K84" s="95">
        <v>54</v>
      </c>
      <c r="L84" s="34"/>
      <c r="M84" s="2"/>
    </row>
    <row r="85" spans="1:13" x14ac:dyDescent="0.2">
      <c r="A85" s="27"/>
      <c r="B85" s="28"/>
      <c r="C85" s="29"/>
      <c r="D85" s="66" t="s">
        <v>31</v>
      </c>
      <c r="E85" s="30" t="s">
        <v>41</v>
      </c>
      <c r="F85" s="31">
        <v>20</v>
      </c>
      <c r="G85" s="32">
        <v>1.52</v>
      </c>
      <c r="H85" s="32">
        <v>0.16</v>
      </c>
      <c r="I85" s="32">
        <v>9.84</v>
      </c>
      <c r="J85" s="32">
        <v>47</v>
      </c>
      <c r="K85" s="97">
        <v>119</v>
      </c>
      <c r="L85" s="34"/>
      <c r="M85" s="2"/>
    </row>
    <row r="86" spans="1:13" x14ac:dyDescent="0.2">
      <c r="A86" s="27"/>
      <c r="B86" s="28"/>
      <c r="C86" s="29"/>
      <c r="D86" s="66" t="s">
        <v>32</v>
      </c>
      <c r="E86" s="30" t="s">
        <v>42</v>
      </c>
      <c r="F86" s="35">
        <v>20</v>
      </c>
      <c r="G86" s="32">
        <v>1.32</v>
      </c>
      <c r="H86" s="32">
        <v>0.24</v>
      </c>
      <c r="I86" s="32">
        <v>8.0399999999999991</v>
      </c>
      <c r="J86" s="36">
        <v>39.6</v>
      </c>
      <c r="K86" s="95">
        <v>120</v>
      </c>
      <c r="L86" s="34"/>
      <c r="M86" s="2"/>
    </row>
    <row r="87" spans="1:13" x14ac:dyDescent="0.2">
      <c r="A87" s="27"/>
      <c r="B87" s="28"/>
      <c r="C87" s="29"/>
      <c r="D87" s="75" t="s">
        <v>30</v>
      </c>
      <c r="E87" s="42" t="s">
        <v>55</v>
      </c>
      <c r="F87" s="31">
        <v>200</v>
      </c>
      <c r="G87" s="32">
        <v>0.37</v>
      </c>
      <c r="H87" s="32">
        <v>0</v>
      </c>
      <c r="I87" s="32">
        <v>14.85</v>
      </c>
      <c r="J87" s="36">
        <v>59.48</v>
      </c>
      <c r="K87" s="95">
        <v>98</v>
      </c>
      <c r="L87" s="34"/>
      <c r="M87" s="2"/>
    </row>
    <row r="88" spans="1:13" x14ac:dyDescent="0.2">
      <c r="A88" s="27"/>
      <c r="B88" s="28"/>
      <c r="C88" s="29"/>
      <c r="D88" s="29"/>
      <c r="E88" s="45"/>
      <c r="F88" s="46"/>
      <c r="G88" s="46"/>
      <c r="H88" s="46"/>
      <c r="I88" s="46"/>
      <c r="J88" s="46"/>
      <c r="K88" s="91"/>
      <c r="L88" s="34"/>
      <c r="M88" s="2"/>
    </row>
    <row r="89" spans="1:13" x14ac:dyDescent="0.2">
      <c r="A89" s="27"/>
      <c r="B89" s="28"/>
      <c r="C89" s="29"/>
      <c r="D89" s="29"/>
      <c r="E89" s="45"/>
      <c r="F89" s="46"/>
      <c r="G89" s="46"/>
      <c r="H89" s="46"/>
      <c r="I89" s="46"/>
      <c r="J89" s="46"/>
      <c r="K89" s="91"/>
      <c r="L89" s="34"/>
      <c r="M89" s="2"/>
    </row>
    <row r="90" spans="1:13" x14ac:dyDescent="0.2">
      <c r="A90" s="27"/>
      <c r="B90" s="28"/>
      <c r="C90" s="29"/>
      <c r="D90" s="9"/>
      <c r="E90" s="45"/>
      <c r="F90" s="46"/>
      <c r="G90" s="46"/>
      <c r="H90" s="46"/>
      <c r="I90" s="46"/>
      <c r="J90" s="46"/>
      <c r="K90" s="91"/>
      <c r="L90" s="34"/>
      <c r="M90" s="2"/>
    </row>
    <row r="91" spans="1:13" x14ac:dyDescent="0.2">
      <c r="A91" s="27"/>
      <c r="B91" s="28"/>
      <c r="C91" s="29"/>
      <c r="D91" s="9"/>
      <c r="E91" s="45"/>
      <c r="F91" s="46"/>
      <c r="G91" s="46"/>
      <c r="H91" s="46"/>
      <c r="I91" s="46"/>
      <c r="J91" s="46"/>
      <c r="K91" s="91"/>
      <c r="L91" s="34"/>
      <c r="M91" s="2"/>
    </row>
    <row r="92" spans="1:13" x14ac:dyDescent="0.2">
      <c r="A92" s="27"/>
      <c r="B92" s="28"/>
      <c r="C92" s="29"/>
      <c r="D92" s="48" t="s">
        <v>33</v>
      </c>
      <c r="E92" s="49"/>
      <c r="F92" s="50">
        <f>SUM(F81:F91)</f>
        <v>740</v>
      </c>
      <c r="G92" s="50">
        <f>SUM(G81:G91)</f>
        <v>41.93</v>
      </c>
      <c r="H92" s="50">
        <f>SUM(H81:H91)</f>
        <v>35.71</v>
      </c>
      <c r="I92" s="50">
        <f>SUM(I81:I91)</f>
        <v>89.699999999999989</v>
      </c>
      <c r="J92" s="50">
        <f>SUM(J81:J91)</f>
        <v>848.48</v>
      </c>
      <c r="K92" s="92"/>
      <c r="L92" s="52">
        <f>SUM(L81:L91)</f>
        <v>0</v>
      </c>
      <c r="M92" s="2"/>
    </row>
    <row r="93" spans="1:13" ht="15.75" customHeight="1" thickBot="1" x14ac:dyDescent="0.25">
      <c r="A93" s="55">
        <f>A72</f>
        <v>1</v>
      </c>
      <c r="B93" s="56">
        <f>B72</f>
        <v>4</v>
      </c>
      <c r="C93" s="161" t="s">
        <v>4</v>
      </c>
      <c r="D93" s="162"/>
      <c r="E93" s="57"/>
      <c r="F93" s="58">
        <f>F80+F92</f>
        <v>1220</v>
      </c>
      <c r="G93" s="58">
        <f>G80+G92</f>
        <v>67.33</v>
      </c>
      <c r="H93" s="58">
        <f>H80+H92</f>
        <v>69.260000000000005</v>
      </c>
      <c r="I93" s="58">
        <f>I80+I92</f>
        <v>131.92999999999998</v>
      </c>
      <c r="J93" s="58">
        <f>J80+J92</f>
        <v>1427.78</v>
      </c>
      <c r="K93" s="98"/>
      <c r="L93" s="60">
        <f>L80+L92</f>
        <v>0</v>
      </c>
      <c r="M93" s="2"/>
    </row>
    <row r="94" spans="1:13" x14ac:dyDescent="0.2">
      <c r="A94" s="20">
        <v>1</v>
      </c>
      <c r="B94" s="20">
        <v>5</v>
      </c>
      <c r="C94" s="21" t="s">
        <v>20</v>
      </c>
      <c r="D94" s="61" t="s">
        <v>21</v>
      </c>
      <c r="E94" s="99" t="s">
        <v>141</v>
      </c>
      <c r="F94" s="63">
        <v>90</v>
      </c>
      <c r="G94" s="100">
        <v>17.25</v>
      </c>
      <c r="H94" s="100">
        <v>14.98</v>
      </c>
      <c r="I94" s="100">
        <v>7.87</v>
      </c>
      <c r="J94" s="100">
        <v>235.78</v>
      </c>
      <c r="K94" s="25">
        <v>239</v>
      </c>
      <c r="L94" s="65"/>
      <c r="M94" s="2"/>
    </row>
    <row r="95" spans="1:13" x14ac:dyDescent="0.2">
      <c r="A95" s="28"/>
      <c r="B95" s="28"/>
      <c r="C95" s="29"/>
      <c r="D95" s="66" t="s">
        <v>31</v>
      </c>
      <c r="E95" s="96" t="s">
        <v>41</v>
      </c>
      <c r="F95" s="31">
        <v>20</v>
      </c>
      <c r="G95" s="32">
        <v>1.52</v>
      </c>
      <c r="H95" s="32">
        <v>0.16</v>
      </c>
      <c r="I95" s="32">
        <v>9.84</v>
      </c>
      <c r="J95" s="32">
        <v>47</v>
      </c>
      <c r="K95" s="33">
        <v>119</v>
      </c>
      <c r="L95" s="34"/>
      <c r="M95" s="2"/>
    </row>
    <row r="96" spans="1:13" x14ac:dyDescent="0.2">
      <c r="A96" s="28"/>
      <c r="B96" s="28"/>
      <c r="C96" s="29"/>
      <c r="D96" s="66" t="s">
        <v>32</v>
      </c>
      <c r="E96" s="96" t="s">
        <v>51</v>
      </c>
      <c r="F96" s="35">
        <v>20</v>
      </c>
      <c r="G96" s="32">
        <v>1.32</v>
      </c>
      <c r="H96" s="32">
        <v>0.24</v>
      </c>
      <c r="I96" s="32">
        <v>8.0399999999999991</v>
      </c>
      <c r="J96" s="36">
        <v>39.6</v>
      </c>
      <c r="K96" s="37">
        <v>120</v>
      </c>
      <c r="L96" s="34"/>
      <c r="M96" s="2"/>
    </row>
    <row r="97" spans="1:13" x14ac:dyDescent="0.2">
      <c r="A97" s="28"/>
      <c r="B97" s="28"/>
      <c r="C97" s="29"/>
      <c r="D97" s="66" t="s">
        <v>26</v>
      </c>
      <c r="E97" s="101" t="s">
        <v>68</v>
      </c>
      <c r="F97" s="32">
        <v>60</v>
      </c>
      <c r="G97" s="32">
        <v>1.1200000000000001</v>
      </c>
      <c r="H97" s="32">
        <v>4.2699999999999996</v>
      </c>
      <c r="I97" s="32">
        <v>6.02</v>
      </c>
      <c r="J97" s="32">
        <v>68.62</v>
      </c>
      <c r="K97" s="69">
        <v>13</v>
      </c>
      <c r="L97" s="34"/>
      <c r="M97" s="2"/>
    </row>
    <row r="98" spans="1:13" x14ac:dyDescent="0.2">
      <c r="A98" s="28"/>
      <c r="B98" s="28"/>
      <c r="C98" s="29"/>
      <c r="D98" s="66" t="s">
        <v>29</v>
      </c>
      <c r="E98" s="96" t="s">
        <v>69</v>
      </c>
      <c r="F98" s="35">
        <v>150</v>
      </c>
      <c r="G98" s="44">
        <v>3.34</v>
      </c>
      <c r="H98" s="44">
        <v>4.91</v>
      </c>
      <c r="I98" s="44">
        <v>33.93</v>
      </c>
      <c r="J98" s="44">
        <v>191.49</v>
      </c>
      <c r="K98" s="37">
        <v>53</v>
      </c>
      <c r="L98" s="34"/>
      <c r="M98" s="2"/>
    </row>
    <row r="99" spans="1:13" x14ac:dyDescent="0.2">
      <c r="A99" s="28"/>
      <c r="B99" s="28"/>
      <c r="C99" s="29"/>
      <c r="D99" s="66" t="s">
        <v>30</v>
      </c>
      <c r="E99" s="70" t="s">
        <v>59</v>
      </c>
      <c r="F99" s="31">
        <v>200</v>
      </c>
      <c r="G99" s="32">
        <v>1</v>
      </c>
      <c r="H99" s="32">
        <v>0.2</v>
      </c>
      <c r="I99" s="32">
        <v>20.2</v>
      </c>
      <c r="J99" s="32">
        <v>92</v>
      </c>
      <c r="K99" s="37">
        <v>107</v>
      </c>
      <c r="L99" s="34"/>
      <c r="M99" s="2"/>
    </row>
    <row r="100" spans="1:13" x14ac:dyDescent="0.2">
      <c r="A100" s="28"/>
      <c r="B100" s="28"/>
      <c r="C100" s="29"/>
      <c r="D100" s="9"/>
      <c r="E100" s="45"/>
      <c r="F100" s="46"/>
      <c r="G100" s="46"/>
      <c r="H100" s="46"/>
      <c r="I100" s="46"/>
      <c r="J100" s="46"/>
      <c r="K100" s="47"/>
      <c r="L100" s="34"/>
      <c r="M100" s="2"/>
    </row>
    <row r="101" spans="1:13" x14ac:dyDescent="0.2">
      <c r="A101" s="28"/>
      <c r="B101" s="28"/>
      <c r="C101" s="29"/>
      <c r="D101" s="9"/>
      <c r="E101" s="45"/>
      <c r="F101" s="46"/>
      <c r="G101" s="46"/>
      <c r="H101" s="46"/>
      <c r="I101" s="46"/>
      <c r="J101" s="46"/>
      <c r="K101" s="47"/>
      <c r="L101" s="34"/>
      <c r="M101" s="2"/>
    </row>
    <row r="102" spans="1:13" x14ac:dyDescent="0.2">
      <c r="A102" s="28"/>
      <c r="B102" s="28"/>
      <c r="C102" s="29"/>
      <c r="D102" s="48" t="s">
        <v>33</v>
      </c>
      <c r="E102" s="49"/>
      <c r="F102" s="50">
        <f>SUM(F94:F101)</f>
        <v>540</v>
      </c>
      <c r="G102" s="50">
        <f>SUM(G94:G101)</f>
        <v>25.55</v>
      </c>
      <c r="H102" s="50">
        <f>SUM(H94:H101)</f>
        <v>24.759999999999998</v>
      </c>
      <c r="I102" s="50">
        <f>SUM(I94:I101)</f>
        <v>85.9</v>
      </c>
      <c r="J102" s="50">
        <f>SUM(J94:J101)</f>
        <v>674.49</v>
      </c>
      <c r="K102" s="51"/>
      <c r="L102" s="52">
        <f>SUM(L94:L101)</f>
        <v>0</v>
      </c>
      <c r="M102" s="2"/>
    </row>
    <row r="103" spans="1:13" x14ac:dyDescent="0.2">
      <c r="A103" s="28">
        <f>A94</f>
        <v>1</v>
      </c>
      <c r="B103" s="28">
        <f>B94</f>
        <v>5</v>
      </c>
      <c r="C103" s="29" t="s">
        <v>25</v>
      </c>
      <c r="D103" s="66" t="s">
        <v>26</v>
      </c>
      <c r="E103" s="30" t="s">
        <v>46</v>
      </c>
      <c r="F103" s="35">
        <v>150</v>
      </c>
      <c r="G103" s="32">
        <v>0.6</v>
      </c>
      <c r="H103" s="32">
        <v>0.6</v>
      </c>
      <c r="I103" s="32">
        <v>14.7</v>
      </c>
      <c r="J103" s="36">
        <v>70.5</v>
      </c>
      <c r="K103" s="37">
        <v>24</v>
      </c>
      <c r="L103" s="34"/>
      <c r="M103" s="2"/>
    </row>
    <row r="104" spans="1:13" x14ac:dyDescent="0.2">
      <c r="A104" s="28"/>
      <c r="B104" s="28"/>
      <c r="C104" s="29"/>
      <c r="D104" s="66" t="s">
        <v>27</v>
      </c>
      <c r="E104" s="70" t="s">
        <v>70</v>
      </c>
      <c r="F104" s="31">
        <v>200</v>
      </c>
      <c r="G104" s="44">
        <v>5.75</v>
      </c>
      <c r="H104" s="44">
        <v>8.7899999999999991</v>
      </c>
      <c r="I104" s="44">
        <v>8.75</v>
      </c>
      <c r="J104" s="44">
        <v>138.04</v>
      </c>
      <c r="K104" s="37">
        <v>31</v>
      </c>
      <c r="L104" s="34"/>
      <c r="M104" s="2"/>
    </row>
    <row r="105" spans="1:13" x14ac:dyDescent="0.2">
      <c r="A105" s="28"/>
      <c r="B105" s="28"/>
      <c r="C105" s="29"/>
      <c r="D105" s="66" t="s">
        <v>28</v>
      </c>
      <c r="E105" s="70" t="s">
        <v>71</v>
      </c>
      <c r="F105" s="31">
        <v>90</v>
      </c>
      <c r="G105" s="32">
        <v>11.49</v>
      </c>
      <c r="H105" s="32">
        <v>6.78</v>
      </c>
      <c r="I105" s="32">
        <v>5.93</v>
      </c>
      <c r="J105" s="32">
        <v>130.91999999999999</v>
      </c>
      <c r="K105" s="37">
        <v>277</v>
      </c>
      <c r="L105" s="34"/>
      <c r="M105" s="2"/>
    </row>
    <row r="106" spans="1:13" x14ac:dyDescent="0.2">
      <c r="A106" s="28"/>
      <c r="B106" s="28"/>
      <c r="C106" s="29"/>
      <c r="D106" s="66" t="s">
        <v>29</v>
      </c>
      <c r="E106" s="30" t="s">
        <v>53</v>
      </c>
      <c r="F106" s="35">
        <v>150</v>
      </c>
      <c r="G106" s="67">
        <v>3.28</v>
      </c>
      <c r="H106" s="67">
        <v>7.81</v>
      </c>
      <c r="I106" s="67">
        <v>21.57</v>
      </c>
      <c r="J106" s="67">
        <v>170.22</v>
      </c>
      <c r="K106" s="37">
        <v>50</v>
      </c>
      <c r="L106" s="34"/>
      <c r="M106" s="2"/>
    </row>
    <row r="107" spans="1:13" x14ac:dyDescent="0.2">
      <c r="A107" s="28"/>
      <c r="B107" s="28"/>
      <c r="C107" s="29"/>
      <c r="D107" s="66" t="s">
        <v>31</v>
      </c>
      <c r="E107" s="96" t="s">
        <v>41</v>
      </c>
      <c r="F107" s="35">
        <v>45</v>
      </c>
      <c r="G107" s="32">
        <v>3.42</v>
      </c>
      <c r="H107" s="32">
        <v>0.36</v>
      </c>
      <c r="I107" s="32">
        <v>22.14</v>
      </c>
      <c r="J107" s="32">
        <v>105.75</v>
      </c>
      <c r="K107" s="33">
        <v>119</v>
      </c>
      <c r="L107" s="34"/>
      <c r="M107" s="2"/>
    </row>
    <row r="108" spans="1:13" x14ac:dyDescent="0.2">
      <c r="A108" s="28"/>
      <c r="B108" s="28"/>
      <c r="C108" s="29"/>
      <c r="D108" s="66" t="s">
        <v>32</v>
      </c>
      <c r="E108" s="96" t="s">
        <v>51</v>
      </c>
      <c r="F108" s="35">
        <v>50</v>
      </c>
      <c r="G108" s="32">
        <v>3.3</v>
      </c>
      <c r="H108" s="32">
        <v>0.6</v>
      </c>
      <c r="I108" s="32">
        <v>20.100000000000001</v>
      </c>
      <c r="J108" s="32">
        <v>99</v>
      </c>
      <c r="K108" s="37">
        <v>120</v>
      </c>
      <c r="L108" s="34"/>
      <c r="M108" s="2"/>
    </row>
    <row r="109" spans="1:13" x14ac:dyDescent="0.2">
      <c r="A109" s="28"/>
      <c r="B109" s="28"/>
      <c r="C109" s="29"/>
      <c r="D109" s="75" t="s">
        <v>22</v>
      </c>
      <c r="E109" s="42" t="s">
        <v>72</v>
      </c>
      <c r="F109" s="31">
        <v>200</v>
      </c>
      <c r="G109" s="32">
        <v>0</v>
      </c>
      <c r="H109" s="32">
        <v>0</v>
      </c>
      <c r="I109" s="32">
        <v>7.27</v>
      </c>
      <c r="J109" s="32">
        <v>28.73</v>
      </c>
      <c r="K109" s="37">
        <v>114</v>
      </c>
      <c r="L109" s="34"/>
      <c r="M109" s="2"/>
    </row>
    <row r="110" spans="1:13" x14ac:dyDescent="0.2">
      <c r="A110" s="28"/>
      <c r="B110" s="28"/>
      <c r="C110" s="29"/>
      <c r="D110" s="29"/>
      <c r="E110" s="45"/>
      <c r="F110" s="46"/>
      <c r="G110" s="46"/>
      <c r="H110" s="46"/>
      <c r="I110" s="46"/>
      <c r="J110" s="46"/>
      <c r="K110" s="47"/>
      <c r="L110" s="34"/>
      <c r="M110" s="2"/>
    </row>
    <row r="111" spans="1:13" x14ac:dyDescent="0.2">
      <c r="A111" s="28"/>
      <c r="B111" s="28"/>
      <c r="C111" s="29"/>
      <c r="D111" s="9"/>
      <c r="E111" s="45"/>
      <c r="F111" s="46"/>
      <c r="G111" s="46"/>
      <c r="H111" s="46"/>
      <c r="I111" s="46"/>
      <c r="J111" s="46"/>
      <c r="K111" s="47"/>
      <c r="L111" s="34"/>
      <c r="M111" s="2"/>
    </row>
    <row r="112" spans="1:13" x14ac:dyDescent="0.2">
      <c r="A112" s="28"/>
      <c r="B112" s="28"/>
      <c r="C112" s="29"/>
      <c r="D112" s="9"/>
      <c r="E112" s="45"/>
      <c r="F112" s="46"/>
      <c r="G112" s="46"/>
      <c r="H112" s="46"/>
      <c r="I112" s="46"/>
      <c r="J112" s="46"/>
      <c r="K112" s="47"/>
      <c r="L112" s="34"/>
      <c r="M112" s="2"/>
    </row>
    <row r="113" spans="1:13" x14ac:dyDescent="0.2">
      <c r="A113" s="28"/>
      <c r="B113" s="28"/>
      <c r="C113" s="29"/>
      <c r="D113" s="48" t="s">
        <v>33</v>
      </c>
      <c r="E113" s="49"/>
      <c r="F113" s="50">
        <f>SUM(F103:F112)</f>
        <v>885</v>
      </c>
      <c r="G113" s="50">
        <f>SUM(G103:G112)</f>
        <v>27.84</v>
      </c>
      <c r="H113" s="50">
        <f>SUM(H103:H112)</f>
        <v>24.939999999999998</v>
      </c>
      <c r="I113" s="50">
        <f>SUM(I103:I112)</f>
        <v>100.46</v>
      </c>
      <c r="J113" s="50">
        <f>SUM(J103:J112)</f>
        <v>743.16</v>
      </c>
      <c r="K113" s="51"/>
      <c r="L113" s="52">
        <f>SUM(L103:L112)</f>
        <v>0</v>
      </c>
      <c r="M113" s="2"/>
    </row>
    <row r="114" spans="1:13" ht="15.75" customHeight="1" thickBot="1" x14ac:dyDescent="0.25">
      <c r="A114" s="76">
        <f>A94</f>
        <v>1</v>
      </c>
      <c r="B114" s="76">
        <f>B94</f>
        <v>5</v>
      </c>
      <c r="C114" s="159" t="s">
        <v>4</v>
      </c>
      <c r="D114" s="160"/>
      <c r="E114" s="77"/>
      <c r="F114" s="78">
        <f>F102+F113</f>
        <v>1425</v>
      </c>
      <c r="G114" s="78">
        <f>G102+G113</f>
        <v>53.39</v>
      </c>
      <c r="H114" s="78">
        <f>H102+H113</f>
        <v>49.699999999999996</v>
      </c>
      <c r="I114" s="78">
        <f>I102+I113</f>
        <v>186.36</v>
      </c>
      <c r="J114" s="78">
        <f>J102+J113</f>
        <v>1417.65</v>
      </c>
      <c r="K114" s="79"/>
      <c r="L114" s="60">
        <f>L102+L113</f>
        <v>0</v>
      </c>
      <c r="M114" s="2"/>
    </row>
    <row r="115" spans="1:13" x14ac:dyDescent="0.2">
      <c r="A115" s="81">
        <v>2</v>
      </c>
      <c r="B115" s="82">
        <v>1</v>
      </c>
      <c r="C115" s="83" t="s">
        <v>20</v>
      </c>
      <c r="D115" s="84" t="s">
        <v>21</v>
      </c>
      <c r="E115" s="103" t="s">
        <v>73</v>
      </c>
      <c r="F115" s="104">
        <v>225</v>
      </c>
      <c r="G115" s="105">
        <v>5.55</v>
      </c>
      <c r="H115" s="105">
        <v>7.36</v>
      </c>
      <c r="I115" s="105">
        <v>29.68</v>
      </c>
      <c r="J115" s="105">
        <v>208.58</v>
      </c>
      <c r="K115" s="106">
        <v>347</v>
      </c>
      <c r="L115" s="26"/>
      <c r="M115" s="2"/>
    </row>
    <row r="116" spans="1:13" x14ac:dyDescent="0.2">
      <c r="A116" s="27"/>
      <c r="B116" s="28"/>
      <c r="C116" s="29"/>
      <c r="D116" s="66" t="s">
        <v>22</v>
      </c>
      <c r="E116" s="53" t="s">
        <v>72</v>
      </c>
      <c r="F116" s="54">
        <v>200</v>
      </c>
      <c r="G116" s="39">
        <v>0</v>
      </c>
      <c r="H116" s="39">
        <v>0</v>
      </c>
      <c r="I116" s="39">
        <v>7.27</v>
      </c>
      <c r="J116" s="40">
        <v>28.73</v>
      </c>
      <c r="K116" s="89">
        <v>114</v>
      </c>
      <c r="L116" s="34"/>
      <c r="M116" s="2"/>
    </row>
    <row r="117" spans="1:13" x14ac:dyDescent="0.2">
      <c r="A117" s="27"/>
      <c r="B117" s="28"/>
      <c r="C117" s="29"/>
      <c r="D117" s="66" t="s">
        <v>31</v>
      </c>
      <c r="E117" s="42" t="s">
        <v>62</v>
      </c>
      <c r="F117" s="31">
        <v>45</v>
      </c>
      <c r="G117" s="32">
        <v>3.38</v>
      </c>
      <c r="H117" s="32">
        <v>1.31</v>
      </c>
      <c r="I117" s="32">
        <v>22.41</v>
      </c>
      <c r="J117" s="32">
        <v>117.9</v>
      </c>
      <c r="K117" s="97">
        <v>121</v>
      </c>
      <c r="L117" s="34"/>
      <c r="M117" s="2"/>
    </row>
    <row r="118" spans="1:13" x14ac:dyDescent="0.2">
      <c r="A118" s="27"/>
      <c r="B118" s="28"/>
      <c r="C118" s="29"/>
      <c r="D118" s="66" t="s">
        <v>26</v>
      </c>
      <c r="E118" s="30" t="s">
        <v>46</v>
      </c>
      <c r="F118" s="35">
        <v>150</v>
      </c>
      <c r="G118" s="32">
        <v>0.6</v>
      </c>
      <c r="H118" s="32">
        <v>0.6</v>
      </c>
      <c r="I118" s="32">
        <v>14.7</v>
      </c>
      <c r="J118" s="36">
        <v>70.5</v>
      </c>
      <c r="K118" s="95">
        <v>24</v>
      </c>
      <c r="L118" s="34"/>
      <c r="M118" s="2"/>
    </row>
    <row r="119" spans="1:13" x14ac:dyDescent="0.2">
      <c r="A119" s="27"/>
      <c r="B119" s="28"/>
      <c r="C119" s="29"/>
      <c r="D119" s="66" t="s">
        <v>26</v>
      </c>
      <c r="E119" s="30" t="s">
        <v>74</v>
      </c>
      <c r="F119" s="35">
        <v>15</v>
      </c>
      <c r="G119" s="32">
        <v>3.48</v>
      </c>
      <c r="H119" s="32">
        <v>4.43</v>
      </c>
      <c r="I119" s="32">
        <v>0</v>
      </c>
      <c r="J119" s="36">
        <v>54.6</v>
      </c>
      <c r="K119" s="95">
        <v>1</v>
      </c>
      <c r="L119" s="34"/>
      <c r="M119" s="2"/>
    </row>
    <row r="120" spans="1:13" x14ac:dyDescent="0.2">
      <c r="A120" s="27"/>
      <c r="B120" s="28"/>
      <c r="C120" s="29"/>
      <c r="D120" s="29"/>
      <c r="E120" s="45"/>
      <c r="F120" s="46"/>
      <c r="G120" s="46"/>
      <c r="H120" s="46"/>
      <c r="I120" s="46"/>
      <c r="J120" s="46"/>
      <c r="K120" s="91"/>
      <c r="L120" s="34"/>
      <c r="M120" s="2"/>
    </row>
    <row r="121" spans="1:13" x14ac:dyDescent="0.2">
      <c r="A121" s="27"/>
      <c r="B121" s="28"/>
      <c r="C121" s="29"/>
      <c r="D121" s="29"/>
      <c r="E121" s="45"/>
      <c r="F121" s="46"/>
      <c r="G121" s="46"/>
      <c r="H121" s="46"/>
      <c r="I121" s="46"/>
      <c r="J121" s="46"/>
      <c r="K121" s="91"/>
      <c r="L121" s="34"/>
      <c r="M121" s="2"/>
    </row>
    <row r="122" spans="1:13" x14ac:dyDescent="0.2">
      <c r="A122" s="27"/>
      <c r="B122" s="28"/>
      <c r="C122" s="29"/>
      <c r="D122" s="9"/>
      <c r="E122" s="45"/>
      <c r="F122" s="46"/>
      <c r="G122" s="46"/>
      <c r="H122" s="46"/>
      <c r="I122" s="46"/>
      <c r="J122" s="46"/>
      <c r="K122" s="91"/>
      <c r="L122" s="34"/>
      <c r="M122" s="2"/>
    </row>
    <row r="123" spans="1:13" x14ac:dyDescent="0.2">
      <c r="A123" s="27"/>
      <c r="B123" s="28"/>
      <c r="C123" s="29"/>
      <c r="D123" s="9"/>
      <c r="E123" s="45"/>
      <c r="F123" s="46"/>
      <c r="G123" s="46"/>
      <c r="H123" s="46"/>
      <c r="I123" s="46"/>
      <c r="J123" s="46"/>
      <c r="K123" s="91"/>
      <c r="L123" s="34"/>
      <c r="M123" s="2"/>
    </row>
    <row r="124" spans="1:13" x14ac:dyDescent="0.2">
      <c r="A124" s="27"/>
      <c r="B124" s="28"/>
      <c r="C124" s="29"/>
      <c r="D124" s="48" t="s">
        <v>33</v>
      </c>
      <c r="E124" s="49"/>
      <c r="F124" s="50">
        <f>SUM(F115:F123)</f>
        <v>635</v>
      </c>
      <c r="G124" s="50">
        <f>SUM(G115:G123)</f>
        <v>13.01</v>
      </c>
      <c r="H124" s="50">
        <f>SUM(H115:H123)</f>
        <v>13.7</v>
      </c>
      <c r="I124" s="50">
        <f>SUM(I115:I123)</f>
        <v>74.06</v>
      </c>
      <c r="J124" s="50">
        <f>SUM(J115:J123)</f>
        <v>480.31000000000006</v>
      </c>
      <c r="K124" s="92"/>
      <c r="L124" s="52">
        <f>SUM(L115:L123)</f>
        <v>0</v>
      </c>
      <c r="M124" s="2"/>
    </row>
    <row r="125" spans="1:13" x14ac:dyDescent="0.2">
      <c r="A125" s="27">
        <f>A115</f>
        <v>2</v>
      </c>
      <c r="B125" s="28">
        <f>B115</f>
        <v>1</v>
      </c>
      <c r="C125" s="29" t="s">
        <v>25</v>
      </c>
      <c r="D125" s="66" t="s">
        <v>26</v>
      </c>
      <c r="E125" s="30" t="s">
        <v>46</v>
      </c>
      <c r="F125" s="35">
        <v>150</v>
      </c>
      <c r="G125" s="32">
        <v>0.6</v>
      </c>
      <c r="H125" s="32">
        <v>0.6</v>
      </c>
      <c r="I125" s="32">
        <v>14.7</v>
      </c>
      <c r="J125" s="36">
        <v>70.5</v>
      </c>
      <c r="K125" s="95">
        <v>24</v>
      </c>
      <c r="L125" s="34"/>
      <c r="M125" s="2"/>
    </row>
    <row r="126" spans="1:13" x14ac:dyDescent="0.2">
      <c r="A126" s="27"/>
      <c r="B126" s="28"/>
      <c r="C126" s="29"/>
      <c r="D126" s="66" t="s">
        <v>27</v>
      </c>
      <c r="E126" s="71" t="s">
        <v>75</v>
      </c>
      <c r="F126" s="72">
        <v>200</v>
      </c>
      <c r="G126" s="73">
        <v>6.66</v>
      </c>
      <c r="H126" s="73">
        <v>5.51</v>
      </c>
      <c r="I126" s="73">
        <v>8.75</v>
      </c>
      <c r="J126" s="73">
        <v>111.57</v>
      </c>
      <c r="K126" s="90">
        <v>41</v>
      </c>
      <c r="L126" s="34"/>
      <c r="M126" s="2"/>
    </row>
    <row r="127" spans="1:13" x14ac:dyDescent="0.2">
      <c r="A127" s="27"/>
      <c r="B127" s="28"/>
      <c r="C127" s="29"/>
      <c r="D127" s="66" t="s">
        <v>28</v>
      </c>
      <c r="E127" s="107" t="s">
        <v>76</v>
      </c>
      <c r="F127" s="31">
        <v>250</v>
      </c>
      <c r="G127" s="39">
        <v>26.38</v>
      </c>
      <c r="H127" s="39">
        <v>24.6</v>
      </c>
      <c r="I127" s="39">
        <v>39.97</v>
      </c>
      <c r="J127" s="39">
        <v>485.84</v>
      </c>
      <c r="K127" s="95">
        <v>79</v>
      </c>
      <c r="L127" s="34"/>
      <c r="M127" s="2"/>
    </row>
    <row r="128" spans="1:13" x14ac:dyDescent="0.2">
      <c r="A128" s="27"/>
      <c r="B128" s="28"/>
      <c r="C128" s="29"/>
      <c r="D128" s="66" t="s">
        <v>31</v>
      </c>
      <c r="E128" s="38" t="s">
        <v>41</v>
      </c>
      <c r="F128" s="35">
        <v>20</v>
      </c>
      <c r="G128" s="32">
        <v>1.52</v>
      </c>
      <c r="H128" s="32">
        <v>0.16</v>
      </c>
      <c r="I128" s="32">
        <v>9.84</v>
      </c>
      <c r="J128" s="36">
        <v>47</v>
      </c>
      <c r="K128" s="108">
        <v>119</v>
      </c>
      <c r="L128" s="34"/>
      <c r="M128" s="2"/>
    </row>
    <row r="129" spans="1:13" x14ac:dyDescent="0.2">
      <c r="A129" s="27"/>
      <c r="B129" s="28"/>
      <c r="C129" s="29"/>
      <c r="D129" s="66" t="s">
        <v>32</v>
      </c>
      <c r="E129" s="38" t="s">
        <v>51</v>
      </c>
      <c r="F129" s="35">
        <v>20</v>
      </c>
      <c r="G129" s="32">
        <v>1.32</v>
      </c>
      <c r="H129" s="32">
        <v>0.24</v>
      </c>
      <c r="I129" s="32">
        <v>8.0399999999999991</v>
      </c>
      <c r="J129" s="36">
        <v>39.6</v>
      </c>
      <c r="K129" s="108">
        <v>120</v>
      </c>
      <c r="L129" s="34"/>
      <c r="M129" s="2"/>
    </row>
    <row r="130" spans="1:13" x14ac:dyDescent="0.2">
      <c r="A130" s="27"/>
      <c r="B130" s="28"/>
      <c r="C130" s="29"/>
      <c r="D130" s="75" t="s">
        <v>30</v>
      </c>
      <c r="E130" s="42" t="s">
        <v>55</v>
      </c>
      <c r="F130" s="31">
        <v>200</v>
      </c>
      <c r="G130" s="32">
        <v>0.37</v>
      </c>
      <c r="H130" s="32">
        <v>0</v>
      </c>
      <c r="I130" s="32">
        <v>14.85</v>
      </c>
      <c r="J130" s="36">
        <v>59.48</v>
      </c>
      <c r="K130" s="95">
        <v>98</v>
      </c>
      <c r="L130" s="34"/>
      <c r="M130" s="2"/>
    </row>
    <row r="131" spans="1:13" x14ac:dyDescent="0.2">
      <c r="A131" s="27"/>
      <c r="B131" s="28"/>
      <c r="C131" s="29"/>
      <c r="D131" s="29"/>
      <c r="E131" s="45"/>
      <c r="F131" s="46"/>
      <c r="G131" s="46"/>
      <c r="H131" s="46"/>
      <c r="I131" s="46"/>
      <c r="J131" s="46"/>
      <c r="K131" s="91"/>
      <c r="L131" s="34"/>
      <c r="M131" s="2"/>
    </row>
    <row r="132" spans="1:13" x14ac:dyDescent="0.2">
      <c r="A132" s="27"/>
      <c r="B132" s="28"/>
      <c r="C132" s="29"/>
      <c r="D132" s="29"/>
      <c r="E132" s="45"/>
      <c r="F132" s="46"/>
      <c r="G132" s="46"/>
      <c r="H132" s="46"/>
      <c r="I132" s="46"/>
      <c r="J132" s="46"/>
      <c r="K132" s="91"/>
      <c r="L132" s="34"/>
      <c r="M132" s="2"/>
    </row>
    <row r="133" spans="1:13" x14ac:dyDescent="0.2">
      <c r="A133" s="27"/>
      <c r="B133" s="28"/>
      <c r="C133" s="29"/>
      <c r="D133" s="9"/>
      <c r="E133" s="45"/>
      <c r="F133" s="46"/>
      <c r="G133" s="46"/>
      <c r="H133" s="46"/>
      <c r="I133" s="46"/>
      <c r="J133" s="46"/>
      <c r="K133" s="91"/>
      <c r="L133" s="34"/>
      <c r="M133" s="2"/>
    </row>
    <row r="134" spans="1:13" x14ac:dyDescent="0.2">
      <c r="A134" s="27"/>
      <c r="B134" s="28"/>
      <c r="C134" s="29"/>
      <c r="D134" s="9"/>
      <c r="E134" s="45"/>
      <c r="F134" s="46"/>
      <c r="G134" s="46"/>
      <c r="H134" s="46"/>
      <c r="I134" s="46"/>
      <c r="J134" s="46"/>
      <c r="K134" s="91"/>
      <c r="L134" s="34"/>
      <c r="M134" s="2"/>
    </row>
    <row r="135" spans="1:13" x14ac:dyDescent="0.2">
      <c r="A135" s="27"/>
      <c r="B135" s="28"/>
      <c r="C135" s="29"/>
      <c r="D135" s="48" t="s">
        <v>33</v>
      </c>
      <c r="E135" s="49"/>
      <c r="F135" s="50">
        <f>SUM(F125:F134)</f>
        <v>840</v>
      </c>
      <c r="G135" s="50">
        <f>SUM(G125:G134)</f>
        <v>36.85</v>
      </c>
      <c r="H135" s="50">
        <f>SUM(H125:H134)</f>
        <v>31.11</v>
      </c>
      <c r="I135" s="50">
        <f>SUM(I125:I134)</f>
        <v>96.15</v>
      </c>
      <c r="J135" s="50">
        <f>SUM(J125:J134)</f>
        <v>813.99</v>
      </c>
      <c r="K135" s="92"/>
      <c r="L135" s="52">
        <f>SUM(L125:L134)</f>
        <v>0</v>
      </c>
      <c r="M135" s="2"/>
    </row>
    <row r="136" spans="1:13" ht="15.75" customHeight="1" thickBot="1" x14ac:dyDescent="0.25">
      <c r="A136" s="55">
        <f>A115</f>
        <v>2</v>
      </c>
      <c r="B136" s="56">
        <f>B115</f>
        <v>1</v>
      </c>
      <c r="C136" s="161" t="s">
        <v>4</v>
      </c>
      <c r="D136" s="162"/>
      <c r="E136" s="57"/>
      <c r="F136" s="58">
        <f>F124+F135</f>
        <v>1475</v>
      </c>
      <c r="G136" s="58">
        <f>G124+G135</f>
        <v>49.86</v>
      </c>
      <c r="H136" s="58">
        <f>H124+H135</f>
        <v>44.81</v>
      </c>
      <c r="I136" s="58">
        <f>I124+I135</f>
        <v>170.21</v>
      </c>
      <c r="J136" s="58">
        <f>J124+J135</f>
        <v>1294.3000000000002</v>
      </c>
      <c r="K136" s="98"/>
      <c r="L136" s="80">
        <f>L124+L135</f>
        <v>0</v>
      </c>
      <c r="M136" s="2"/>
    </row>
    <row r="137" spans="1:13" x14ac:dyDescent="0.2">
      <c r="A137" s="20">
        <v>2</v>
      </c>
      <c r="B137" s="20">
        <v>2</v>
      </c>
      <c r="C137" s="21" t="s">
        <v>20</v>
      </c>
      <c r="D137" s="61" t="s">
        <v>21</v>
      </c>
      <c r="E137" s="99" t="s">
        <v>77</v>
      </c>
      <c r="F137" s="63">
        <v>90</v>
      </c>
      <c r="G137" s="109">
        <v>16.13</v>
      </c>
      <c r="H137" s="109">
        <v>14.75</v>
      </c>
      <c r="I137" s="109">
        <v>7.18</v>
      </c>
      <c r="J137" s="109">
        <v>227.13</v>
      </c>
      <c r="K137" s="25">
        <v>336</v>
      </c>
      <c r="L137" s="65"/>
      <c r="M137" s="2"/>
    </row>
    <row r="138" spans="1:13" x14ac:dyDescent="0.2">
      <c r="A138" s="28"/>
      <c r="B138" s="28"/>
      <c r="C138" s="29"/>
      <c r="D138" s="66" t="s">
        <v>31</v>
      </c>
      <c r="E138" s="96" t="s">
        <v>41</v>
      </c>
      <c r="F138" s="31">
        <v>20</v>
      </c>
      <c r="G138" s="32">
        <v>1.52</v>
      </c>
      <c r="H138" s="32">
        <v>0.16</v>
      </c>
      <c r="I138" s="32">
        <v>9.84</v>
      </c>
      <c r="J138" s="32">
        <v>47</v>
      </c>
      <c r="K138" s="33">
        <v>119</v>
      </c>
      <c r="L138" s="34"/>
      <c r="M138" s="2"/>
    </row>
    <row r="139" spans="1:13" x14ac:dyDescent="0.2">
      <c r="A139" s="28"/>
      <c r="B139" s="28"/>
      <c r="C139" s="29"/>
      <c r="D139" s="66" t="s">
        <v>32</v>
      </c>
      <c r="E139" s="96" t="s">
        <v>51</v>
      </c>
      <c r="F139" s="35">
        <v>20</v>
      </c>
      <c r="G139" s="32">
        <v>1.32</v>
      </c>
      <c r="H139" s="32">
        <v>0.24</v>
      </c>
      <c r="I139" s="32">
        <v>8.0399999999999991</v>
      </c>
      <c r="J139" s="36">
        <v>39.6</v>
      </c>
      <c r="K139" s="37">
        <v>120</v>
      </c>
      <c r="L139" s="34"/>
      <c r="M139" s="2"/>
    </row>
    <row r="140" spans="1:13" x14ac:dyDescent="0.2">
      <c r="A140" s="28"/>
      <c r="B140" s="28"/>
      <c r="C140" s="29"/>
      <c r="D140" s="66" t="s">
        <v>26</v>
      </c>
      <c r="E140" s="101" t="s">
        <v>142</v>
      </c>
      <c r="F140" s="32">
        <v>60</v>
      </c>
      <c r="G140" s="32">
        <v>1.02</v>
      </c>
      <c r="H140" s="32">
        <v>7.98</v>
      </c>
      <c r="I140" s="32">
        <v>3.05</v>
      </c>
      <c r="J140" s="32">
        <v>88.8</v>
      </c>
      <c r="K140" s="69">
        <v>235</v>
      </c>
      <c r="L140" s="34"/>
      <c r="M140" s="2"/>
    </row>
    <row r="141" spans="1:13" x14ac:dyDescent="0.2">
      <c r="A141" s="28"/>
      <c r="B141" s="28"/>
      <c r="C141" s="29"/>
      <c r="D141" s="66" t="s">
        <v>29</v>
      </c>
      <c r="E141" s="42" t="s">
        <v>78</v>
      </c>
      <c r="F141" s="31">
        <v>150</v>
      </c>
      <c r="G141" s="32">
        <v>3.31</v>
      </c>
      <c r="H141" s="32">
        <v>5.56</v>
      </c>
      <c r="I141" s="32">
        <v>25.99</v>
      </c>
      <c r="J141" s="32">
        <v>167.07</v>
      </c>
      <c r="K141" s="37">
        <v>52</v>
      </c>
      <c r="L141" s="34"/>
      <c r="M141" s="2"/>
    </row>
    <row r="142" spans="1:13" x14ac:dyDescent="0.2">
      <c r="A142" s="28"/>
      <c r="B142" s="28"/>
      <c r="C142" s="29"/>
      <c r="D142" s="29" t="s">
        <v>30</v>
      </c>
      <c r="E142" s="70" t="s">
        <v>79</v>
      </c>
      <c r="F142" s="31">
        <v>200</v>
      </c>
      <c r="G142" s="32">
        <v>0</v>
      </c>
      <c r="H142" s="32">
        <v>0</v>
      </c>
      <c r="I142" s="32">
        <v>14.4</v>
      </c>
      <c r="J142" s="32">
        <v>58.4</v>
      </c>
      <c r="K142" s="37">
        <v>104</v>
      </c>
      <c r="L142" s="34"/>
      <c r="M142" s="2"/>
    </row>
    <row r="143" spans="1:13" x14ac:dyDescent="0.2">
      <c r="A143" s="28"/>
      <c r="B143" s="28"/>
      <c r="C143" s="29"/>
      <c r="D143" s="9"/>
      <c r="E143" s="45"/>
      <c r="F143" s="46"/>
      <c r="G143" s="46"/>
      <c r="H143" s="46"/>
      <c r="I143" s="46"/>
      <c r="J143" s="46"/>
      <c r="K143" s="47"/>
      <c r="L143" s="34"/>
      <c r="M143" s="2"/>
    </row>
    <row r="144" spans="1:13" x14ac:dyDescent="0.2">
      <c r="A144" s="28"/>
      <c r="B144" s="28"/>
      <c r="C144" s="29"/>
      <c r="D144" s="9"/>
      <c r="E144" s="45"/>
      <c r="F144" s="46"/>
      <c r="G144" s="46"/>
      <c r="H144" s="46"/>
      <c r="I144" s="46"/>
      <c r="J144" s="46"/>
      <c r="K144" s="47"/>
      <c r="L144" s="34"/>
      <c r="M144" s="2"/>
    </row>
    <row r="145" spans="1:13" x14ac:dyDescent="0.2">
      <c r="A145" s="28"/>
      <c r="B145" s="28"/>
      <c r="C145" s="29"/>
      <c r="D145" s="48" t="s">
        <v>33</v>
      </c>
      <c r="E145" s="49"/>
      <c r="F145" s="50">
        <f>SUM(F137:F144)</f>
        <v>540</v>
      </c>
      <c r="G145" s="50">
        <f>SUM(G137:G144)</f>
        <v>23.299999999999997</v>
      </c>
      <c r="H145" s="50">
        <f>SUM(H137:H144)</f>
        <v>28.69</v>
      </c>
      <c r="I145" s="50">
        <f>SUM(I137:I144)</f>
        <v>68.5</v>
      </c>
      <c r="J145" s="50">
        <f>SUM(J137:J144)</f>
        <v>628</v>
      </c>
      <c r="K145" s="51"/>
      <c r="L145" s="52">
        <f>SUM(L137:L144)</f>
        <v>0</v>
      </c>
      <c r="M145" s="2"/>
    </row>
    <row r="146" spans="1:13" x14ac:dyDescent="0.2">
      <c r="A146" s="28">
        <f>A137</f>
        <v>2</v>
      </c>
      <c r="B146" s="28">
        <f>B137</f>
        <v>2</v>
      </c>
      <c r="C146" s="29" t="s">
        <v>25</v>
      </c>
      <c r="D146" s="66" t="s">
        <v>26</v>
      </c>
      <c r="E146" s="53" t="s">
        <v>46</v>
      </c>
      <c r="F146" s="54">
        <v>100</v>
      </c>
      <c r="G146" s="39">
        <v>0.8</v>
      </c>
      <c r="H146" s="39">
        <v>0.2</v>
      </c>
      <c r="I146" s="39">
        <v>7.5</v>
      </c>
      <c r="J146" s="39">
        <v>38</v>
      </c>
      <c r="K146" s="41">
        <v>137</v>
      </c>
      <c r="L146" s="34"/>
      <c r="M146" s="2"/>
    </row>
    <row r="147" spans="1:13" x14ac:dyDescent="0.2">
      <c r="A147" s="28"/>
      <c r="B147" s="28"/>
      <c r="C147" s="29"/>
      <c r="D147" s="66" t="s">
        <v>27</v>
      </c>
      <c r="E147" s="70" t="s">
        <v>70</v>
      </c>
      <c r="F147" s="31">
        <v>200</v>
      </c>
      <c r="G147" s="44">
        <v>5.75</v>
      </c>
      <c r="H147" s="44">
        <v>8.7899999999999991</v>
      </c>
      <c r="I147" s="44">
        <v>8.75</v>
      </c>
      <c r="J147" s="44">
        <v>138.04</v>
      </c>
      <c r="K147" s="37">
        <v>31</v>
      </c>
      <c r="L147" s="34"/>
      <c r="M147" s="2"/>
    </row>
    <row r="148" spans="1:13" x14ac:dyDescent="0.2">
      <c r="A148" s="28"/>
      <c r="B148" s="28"/>
      <c r="C148" s="29"/>
      <c r="D148" s="66" t="s">
        <v>28</v>
      </c>
      <c r="E148" s="42" t="s">
        <v>80</v>
      </c>
      <c r="F148" s="35">
        <v>90</v>
      </c>
      <c r="G148" s="32">
        <v>20.18</v>
      </c>
      <c r="H148" s="32">
        <v>20.309999999999999</v>
      </c>
      <c r="I148" s="32">
        <v>2.1</v>
      </c>
      <c r="J148" s="32">
        <v>274</v>
      </c>
      <c r="K148" s="37">
        <v>240</v>
      </c>
      <c r="L148" s="34"/>
      <c r="M148" s="2"/>
    </row>
    <row r="149" spans="1:13" x14ac:dyDescent="0.2">
      <c r="A149" s="28"/>
      <c r="B149" s="28"/>
      <c r="C149" s="29"/>
      <c r="D149" s="66" t="s">
        <v>29</v>
      </c>
      <c r="E149" s="96" t="s">
        <v>81</v>
      </c>
      <c r="F149" s="35">
        <v>150</v>
      </c>
      <c r="G149" s="44">
        <v>6.76</v>
      </c>
      <c r="H149" s="44">
        <v>3.93</v>
      </c>
      <c r="I149" s="44">
        <v>41.29</v>
      </c>
      <c r="J149" s="44">
        <v>227.48</v>
      </c>
      <c r="K149" s="37">
        <v>65</v>
      </c>
      <c r="L149" s="34"/>
      <c r="M149" s="2"/>
    </row>
    <row r="150" spans="1:13" x14ac:dyDescent="0.2">
      <c r="A150" s="28"/>
      <c r="B150" s="28"/>
      <c r="C150" s="29"/>
      <c r="D150" s="66" t="s">
        <v>31</v>
      </c>
      <c r="E150" s="96" t="s">
        <v>41</v>
      </c>
      <c r="F150" s="31">
        <v>20</v>
      </c>
      <c r="G150" s="32">
        <v>1.52</v>
      </c>
      <c r="H150" s="32">
        <v>0.16</v>
      </c>
      <c r="I150" s="32">
        <v>9.84</v>
      </c>
      <c r="J150" s="32">
        <v>47</v>
      </c>
      <c r="K150" s="33">
        <v>119</v>
      </c>
      <c r="L150" s="34"/>
      <c r="M150" s="2"/>
    </row>
    <row r="151" spans="1:13" x14ac:dyDescent="0.2">
      <c r="A151" s="28"/>
      <c r="B151" s="28"/>
      <c r="C151" s="29"/>
      <c r="D151" s="66" t="s">
        <v>32</v>
      </c>
      <c r="E151" s="96" t="s">
        <v>51</v>
      </c>
      <c r="F151" s="35">
        <v>20</v>
      </c>
      <c r="G151" s="32">
        <v>1.32</v>
      </c>
      <c r="H151" s="32">
        <v>0.24</v>
      </c>
      <c r="I151" s="32">
        <v>8.0399999999999991</v>
      </c>
      <c r="J151" s="36">
        <v>39.6</v>
      </c>
      <c r="K151" s="37">
        <v>120</v>
      </c>
      <c r="L151" s="34"/>
      <c r="M151" s="2"/>
    </row>
    <row r="152" spans="1:13" x14ac:dyDescent="0.2">
      <c r="A152" s="28"/>
      <c r="B152" s="28"/>
      <c r="C152" s="29"/>
      <c r="D152" s="75" t="s">
        <v>30</v>
      </c>
      <c r="E152" s="42" t="s">
        <v>82</v>
      </c>
      <c r="F152" s="31">
        <v>200</v>
      </c>
      <c r="G152" s="32">
        <v>0.25</v>
      </c>
      <c r="H152" s="32">
        <v>0</v>
      </c>
      <c r="I152" s="32">
        <v>12.73</v>
      </c>
      <c r="J152" s="32">
        <v>51.3</v>
      </c>
      <c r="K152" s="33">
        <v>216</v>
      </c>
      <c r="L152" s="34"/>
      <c r="M152" s="2"/>
    </row>
    <row r="153" spans="1:13" x14ac:dyDescent="0.2">
      <c r="A153" s="28"/>
      <c r="B153" s="28"/>
      <c r="C153" s="29"/>
      <c r="D153" s="29"/>
      <c r="E153" s="45"/>
      <c r="F153" s="46"/>
      <c r="G153" s="46"/>
      <c r="H153" s="46"/>
      <c r="I153" s="46"/>
      <c r="J153" s="46"/>
      <c r="K153" s="47"/>
      <c r="L153" s="34"/>
      <c r="M153" s="2"/>
    </row>
    <row r="154" spans="1:13" x14ac:dyDescent="0.2">
      <c r="A154" s="28"/>
      <c r="B154" s="28"/>
      <c r="C154" s="29"/>
      <c r="D154" s="29"/>
      <c r="E154" s="45"/>
      <c r="F154" s="46"/>
      <c r="G154" s="46"/>
      <c r="H154" s="46"/>
      <c r="I154" s="46"/>
      <c r="J154" s="46"/>
      <c r="K154" s="47"/>
      <c r="L154" s="34"/>
      <c r="M154" s="2"/>
    </row>
    <row r="155" spans="1:13" x14ac:dyDescent="0.2">
      <c r="A155" s="28"/>
      <c r="B155" s="28"/>
      <c r="C155" s="29"/>
      <c r="D155" s="9"/>
      <c r="E155" s="45"/>
      <c r="F155" s="46"/>
      <c r="G155" s="46"/>
      <c r="H155" s="46"/>
      <c r="I155" s="46"/>
      <c r="J155" s="46"/>
      <c r="K155" s="47"/>
      <c r="L155" s="34"/>
      <c r="M155" s="2"/>
    </row>
    <row r="156" spans="1:13" x14ac:dyDescent="0.2">
      <c r="A156" s="28"/>
      <c r="B156" s="28"/>
      <c r="C156" s="29"/>
      <c r="D156" s="9"/>
      <c r="E156" s="45"/>
      <c r="F156" s="46"/>
      <c r="G156" s="46"/>
      <c r="H156" s="46"/>
      <c r="I156" s="46"/>
      <c r="J156" s="46"/>
      <c r="K156" s="47"/>
      <c r="L156" s="34"/>
      <c r="M156" s="2"/>
    </row>
    <row r="157" spans="1:13" x14ac:dyDescent="0.2">
      <c r="A157" s="28"/>
      <c r="B157" s="28"/>
      <c r="C157" s="29"/>
      <c r="D157" s="48" t="s">
        <v>33</v>
      </c>
      <c r="E157" s="49"/>
      <c r="F157" s="50">
        <f>SUM(F146:F156)</f>
        <v>780</v>
      </c>
      <c r="G157" s="50">
        <f>SUM(G146:G156)</f>
        <v>36.580000000000005</v>
      </c>
      <c r="H157" s="50">
        <f>SUM(H146:H156)</f>
        <v>33.629999999999995</v>
      </c>
      <c r="I157" s="50">
        <f>SUM(I146:I156)</f>
        <v>90.250000000000014</v>
      </c>
      <c r="J157" s="50">
        <f>SUM(J146:J156)</f>
        <v>815.42</v>
      </c>
      <c r="K157" s="51"/>
      <c r="L157" s="52">
        <f>SUM(L146:L156)</f>
        <v>0</v>
      </c>
      <c r="M157" s="2"/>
    </row>
    <row r="158" spans="1:13" ht="13.5" thickBot="1" x14ac:dyDescent="0.25">
      <c r="A158" s="76">
        <f>A137</f>
        <v>2</v>
      </c>
      <c r="B158" s="76">
        <f>B137</f>
        <v>2</v>
      </c>
      <c r="C158" s="159" t="s">
        <v>4</v>
      </c>
      <c r="D158" s="160"/>
      <c r="E158" s="77"/>
      <c r="F158" s="78">
        <f>F145+F157</f>
        <v>1320</v>
      </c>
      <c r="G158" s="78">
        <f>G145+G157</f>
        <v>59.88</v>
      </c>
      <c r="H158" s="78">
        <f>H145+H157</f>
        <v>62.319999999999993</v>
      </c>
      <c r="I158" s="78">
        <f>I145+I157</f>
        <v>158.75</v>
      </c>
      <c r="J158" s="78">
        <f>J145+J157</f>
        <v>1443.42</v>
      </c>
      <c r="K158" s="79"/>
      <c r="L158" s="60">
        <f>L145+L157</f>
        <v>0</v>
      </c>
      <c r="M158" s="2"/>
    </row>
    <row r="159" spans="1:13" x14ac:dyDescent="0.2">
      <c r="A159" s="81">
        <v>2</v>
      </c>
      <c r="B159" s="82">
        <v>3</v>
      </c>
      <c r="C159" s="83" t="s">
        <v>20</v>
      </c>
      <c r="D159" s="84" t="s">
        <v>21</v>
      </c>
      <c r="E159" s="110" t="s">
        <v>83</v>
      </c>
      <c r="F159" s="104">
        <v>150</v>
      </c>
      <c r="G159" s="111">
        <v>20.68</v>
      </c>
      <c r="H159" s="111">
        <v>9.08</v>
      </c>
      <c r="I159" s="111">
        <v>30.54</v>
      </c>
      <c r="J159" s="111">
        <v>287.69</v>
      </c>
      <c r="K159" s="106">
        <v>198</v>
      </c>
      <c r="L159" s="65"/>
      <c r="M159" s="2"/>
    </row>
    <row r="160" spans="1:13" x14ac:dyDescent="0.2">
      <c r="A160" s="27"/>
      <c r="B160" s="28"/>
      <c r="C160" s="29"/>
      <c r="D160" s="66" t="s">
        <v>22</v>
      </c>
      <c r="E160" s="30" t="s">
        <v>84</v>
      </c>
      <c r="F160" s="35">
        <v>200</v>
      </c>
      <c r="G160" s="32">
        <v>3.28</v>
      </c>
      <c r="H160" s="32">
        <v>2.56</v>
      </c>
      <c r="I160" s="32">
        <v>11.81</v>
      </c>
      <c r="J160" s="32">
        <v>83.43</v>
      </c>
      <c r="K160" s="95">
        <v>116</v>
      </c>
      <c r="L160" s="34"/>
      <c r="M160" s="2"/>
    </row>
    <row r="161" spans="1:13" x14ac:dyDescent="0.2">
      <c r="A161" s="27"/>
      <c r="B161" s="28"/>
      <c r="C161" s="29"/>
      <c r="D161" s="66" t="s">
        <v>31</v>
      </c>
      <c r="E161" s="42" t="s">
        <v>62</v>
      </c>
      <c r="F161" s="31">
        <v>20</v>
      </c>
      <c r="G161" s="32">
        <v>1.5</v>
      </c>
      <c r="H161" s="32">
        <v>0.57999999999999996</v>
      </c>
      <c r="I161" s="32">
        <v>9.9600000000000009</v>
      </c>
      <c r="J161" s="32">
        <v>52.4</v>
      </c>
      <c r="K161" s="97">
        <v>121</v>
      </c>
      <c r="L161" s="34"/>
      <c r="M161" s="2"/>
    </row>
    <row r="162" spans="1:13" x14ac:dyDescent="0.2">
      <c r="A162" s="27"/>
      <c r="B162" s="28"/>
      <c r="C162" s="29"/>
      <c r="D162" s="66" t="s">
        <v>26</v>
      </c>
      <c r="E162" s="30" t="s">
        <v>46</v>
      </c>
      <c r="F162" s="35">
        <v>150</v>
      </c>
      <c r="G162" s="32">
        <v>0.6</v>
      </c>
      <c r="H162" s="32">
        <v>0.6</v>
      </c>
      <c r="I162" s="32">
        <v>14.7</v>
      </c>
      <c r="J162" s="36">
        <v>70.5</v>
      </c>
      <c r="K162" s="95">
        <v>24</v>
      </c>
      <c r="L162" s="34"/>
      <c r="M162" s="2"/>
    </row>
    <row r="163" spans="1:13" x14ac:dyDescent="0.2">
      <c r="A163" s="27"/>
      <c r="B163" s="28"/>
      <c r="C163" s="29"/>
      <c r="D163" s="29"/>
      <c r="E163" s="45"/>
      <c r="F163" s="46"/>
      <c r="G163" s="46"/>
      <c r="H163" s="46"/>
      <c r="I163" s="46"/>
      <c r="J163" s="46"/>
      <c r="K163" s="91"/>
      <c r="L163" s="34"/>
      <c r="M163" s="2"/>
    </row>
    <row r="164" spans="1:13" x14ac:dyDescent="0.2">
      <c r="A164" s="27"/>
      <c r="B164" s="28"/>
      <c r="C164" s="29"/>
      <c r="D164" s="29"/>
      <c r="E164" s="45"/>
      <c r="F164" s="46"/>
      <c r="G164" s="46"/>
      <c r="H164" s="46"/>
      <c r="I164" s="46"/>
      <c r="J164" s="46"/>
      <c r="K164" s="91"/>
      <c r="L164" s="34"/>
      <c r="M164" s="2"/>
    </row>
    <row r="165" spans="1:13" x14ac:dyDescent="0.2">
      <c r="A165" s="27"/>
      <c r="B165" s="28"/>
      <c r="C165" s="29"/>
      <c r="D165" s="29"/>
      <c r="E165" s="45"/>
      <c r="F165" s="46"/>
      <c r="G165" s="46"/>
      <c r="H165" s="46"/>
      <c r="I165" s="46"/>
      <c r="J165" s="46"/>
      <c r="K165" s="91"/>
      <c r="L165" s="34"/>
      <c r="M165" s="2"/>
    </row>
    <row r="166" spans="1:13" x14ac:dyDescent="0.2">
      <c r="A166" s="27"/>
      <c r="B166" s="28"/>
      <c r="C166" s="29"/>
      <c r="D166" s="9"/>
      <c r="E166" s="45"/>
      <c r="F166" s="46"/>
      <c r="G166" s="46"/>
      <c r="H166" s="46"/>
      <c r="I166" s="46"/>
      <c r="J166" s="46"/>
      <c r="K166" s="91"/>
      <c r="L166" s="34"/>
      <c r="M166" s="2"/>
    </row>
    <row r="167" spans="1:13" x14ac:dyDescent="0.2">
      <c r="A167" s="27"/>
      <c r="B167" s="28"/>
      <c r="C167" s="29"/>
      <c r="D167" s="9"/>
      <c r="E167" s="45"/>
      <c r="F167" s="46"/>
      <c r="G167" s="46"/>
      <c r="H167" s="46"/>
      <c r="I167" s="46"/>
      <c r="J167" s="46"/>
      <c r="K167" s="91"/>
      <c r="L167" s="34"/>
      <c r="M167" s="2"/>
    </row>
    <row r="168" spans="1:13" x14ac:dyDescent="0.2">
      <c r="A168" s="27"/>
      <c r="B168" s="28"/>
      <c r="C168" s="29"/>
      <c r="D168" s="48" t="s">
        <v>33</v>
      </c>
      <c r="E168" s="49"/>
      <c r="F168" s="50">
        <f>SUM(F159:F167)</f>
        <v>520</v>
      </c>
      <c r="G168" s="50">
        <f>SUM(G159:G167)</f>
        <v>26.060000000000002</v>
      </c>
      <c r="H168" s="50">
        <f>SUM(H159:H167)</f>
        <v>12.82</v>
      </c>
      <c r="I168" s="50">
        <f>SUM(I159:I167)</f>
        <v>67.010000000000005</v>
      </c>
      <c r="J168" s="50">
        <f>SUM(J159:J167)</f>
        <v>494.02</v>
      </c>
      <c r="K168" s="92"/>
      <c r="L168" s="52">
        <f>SUM(L159:L167)</f>
        <v>0</v>
      </c>
      <c r="M168" s="2"/>
    </row>
    <row r="169" spans="1:13" x14ac:dyDescent="0.2">
      <c r="A169" s="27">
        <f>A159</f>
        <v>2</v>
      </c>
      <c r="B169" s="28">
        <f>B159</f>
        <v>3</v>
      </c>
      <c r="C169" s="29" t="s">
        <v>25</v>
      </c>
      <c r="D169" s="66" t="s">
        <v>26</v>
      </c>
      <c r="E169" s="30" t="s">
        <v>85</v>
      </c>
      <c r="F169" s="35">
        <v>60</v>
      </c>
      <c r="G169" s="32">
        <v>3.16</v>
      </c>
      <c r="H169" s="32">
        <v>5.04</v>
      </c>
      <c r="I169" s="32">
        <v>13.67</v>
      </c>
      <c r="J169" s="32">
        <v>122.67</v>
      </c>
      <c r="K169" s="95">
        <v>223</v>
      </c>
      <c r="L169" s="34"/>
      <c r="M169" s="2"/>
    </row>
    <row r="170" spans="1:13" x14ac:dyDescent="0.2">
      <c r="A170" s="27"/>
      <c r="B170" s="28"/>
      <c r="C170" s="29"/>
      <c r="D170" s="66" t="s">
        <v>27</v>
      </c>
      <c r="E170" s="30" t="s">
        <v>86</v>
      </c>
      <c r="F170" s="35">
        <v>200</v>
      </c>
      <c r="G170" s="32">
        <v>6</v>
      </c>
      <c r="H170" s="32">
        <v>6.27</v>
      </c>
      <c r="I170" s="32">
        <v>7.12</v>
      </c>
      <c r="J170" s="36">
        <v>109.75</v>
      </c>
      <c r="K170" s="95">
        <v>30</v>
      </c>
      <c r="L170" s="34"/>
      <c r="M170" s="2"/>
    </row>
    <row r="171" spans="1:13" x14ac:dyDescent="0.2">
      <c r="A171" s="27"/>
      <c r="B171" s="28"/>
      <c r="C171" s="29"/>
      <c r="D171" s="66" t="s">
        <v>28</v>
      </c>
      <c r="E171" s="42" t="s">
        <v>87</v>
      </c>
      <c r="F171" s="31">
        <v>90</v>
      </c>
      <c r="G171" s="32">
        <v>13.36</v>
      </c>
      <c r="H171" s="32">
        <v>4.6500000000000004</v>
      </c>
      <c r="I171" s="32">
        <v>5.82</v>
      </c>
      <c r="J171" s="32">
        <v>117.73</v>
      </c>
      <c r="K171" s="95">
        <v>335</v>
      </c>
      <c r="L171" s="34"/>
      <c r="M171" s="2"/>
    </row>
    <row r="172" spans="1:13" x14ac:dyDescent="0.2">
      <c r="A172" s="27"/>
      <c r="B172" s="28"/>
      <c r="C172" s="29"/>
      <c r="D172" s="66" t="s">
        <v>29</v>
      </c>
      <c r="E172" s="30" t="s">
        <v>53</v>
      </c>
      <c r="F172" s="35">
        <v>150</v>
      </c>
      <c r="G172" s="67">
        <v>3.28</v>
      </c>
      <c r="H172" s="67">
        <v>7.81</v>
      </c>
      <c r="I172" s="67">
        <v>21.57</v>
      </c>
      <c r="J172" s="67">
        <v>170.22</v>
      </c>
      <c r="K172" s="95">
        <v>50</v>
      </c>
      <c r="L172" s="34"/>
      <c r="M172" s="2"/>
    </row>
    <row r="173" spans="1:13" x14ac:dyDescent="0.2">
      <c r="A173" s="27"/>
      <c r="B173" s="28"/>
      <c r="C173" s="29"/>
      <c r="D173" s="66" t="s">
        <v>31</v>
      </c>
      <c r="E173" s="30" t="s">
        <v>41</v>
      </c>
      <c r="F173" s="35">
        <v>45</v>
      </c>
      <c r="G173" s="32">
        <v>3.42</v>
      </c>
      <c r="H173" s="32">
        <v>0.36</v>
      </c>
      <c r="I173" s="32">
        <v>22.14</v>
      </c>
      <c r="J173" s="32">
        <v>105.75</v>
      </c>
      <c r="K173" s="97">
        <v>119</v>
      </c>
      <c r="L173" s="34"/>
      <c r="M173" s="2"/>
    </row>
    <row r="174" spans="1:13" x14ac:dyDescent="0.2">
      <c r="A174" s="27"/>
      <c r="B174" s="28"/>
      <c r="C174" s="29"/>
      <c r="D174" s="66" t="s">
        <v>32</v>
      </c>
      <c r="E174" s="30" t="s">
        <v>51</v>
      </c>
      <c r="F174" s="35">
        <v>45</v>
      </c>
      <c r="G174" s="32">
        <v>2.97</v>
      </c>
      <c r="H174" s="32">
        <v>0.54</v>
      </c>
      <c r="I174" s="32">
        <v>18.09</v>
      </c>
      <c r="J174" s="32">
        <v>89.1</v>
      </c>
      <c r="K174" s="95">
        <v>120</v>
      </c>
      <c r="L174" s="34"/>
      <c r="M174" s="2"/>
    </row>
    <row r="175" spans="1:13" x14ac:dyDescent="0.2">
      <c r="A175" s="27"/>
      <c r="B175" s="28"/>
      <c r="C175" s="29"/>
      <c r="D175" s="75" t="s">
        <v>30</v>
      </c>
      <c r="E175" s="42" t="s">
        <v>59</v>
      </c>
      <c r="F175" s="31">
        <v>200</v>
      </c>
      <c r="G175" s="32">
        <v>0.6</v>
      </c>
      <c r="H175" s="32">
        <v>0.2</v>
      </c>
      <c r="I175" s="32">
        <v>23.6</v>
      </c>
      <c r="J175" s="32">
        <v>104</v>
      </c>
      <c r="K175" s="95">
        <v>107</v>
      </c>
      <c r="L175" s="34"/>
      <c r="M175" s="2"/>
    </row>
    <row r="176" spans="1:13" x14ac:dyDescent="0.2">
      <c r="A176" s="27"/>
      <c r="B176" s="28"/>
      <c r="C176" s="29"/>
      <c r="D176" s="29"/>
      <c r="E176" s="45"/>
      <c r="F176" s="46"/>
      <c r="G176" s="46"/>
      <c r="H176" s="46"/>
      <c r="I176" s="46"/>
      <c r="J176" s="46"/>
      <c r="K176" s="91"/>
      <c r="L176" s="34"/>
      <c r="M176" s="2"/>
    </row>
    <row r="177" spans="1:13" x14ac:dyDescent="0.2">
      <c r="A177" s="27"/>
      <c r="B177" s="28"/>
      <c r="C177" s="29"/>
      <c r="D177" s="29"/>
      <c r="E177" s="45"/>
      <c r="F177" s="46"/>
      <c r="G177" s="46"/>
      <c r="H177" s="46"/>
      <c r="I177" s="46"/>
      <c r="J177" s="46"/>
      <c r="K177" s="91"/>
      <c r="L177" s="34"/>
      <c r="M177" s="2"/>
    </row>
    <row r="178" spans="1:13" x14ac:dyDescent="0.2">
      <c r="A178" s="27"/>
      <c r="B178" s="28"/>
      <c r="C178" s="29"/>
      <c r="D178" s="9"/>
      <c r="E178" s="45"/>
      <c r="F178" s="46"/>
      <c r="G178" s="46"/>
      <c r="H178" s="46"/>
      <c r="I178" s="46"/>
      <c r="J178" s="46"/>
      <c r="K178" s="91"/>
      <c r="L178" s="34"/>
      <c r="M178" s="2"/>
    </row>
    <row r="179" spans="1:13" x14ac:dyDescent="0.2">
      <c r="A179" s="27"/>
      <c r="B179" s="28"/>
      <c r="C179" s="29"/>
      <c r="D179" s="9"/>
      <c r="E179" s="45"/>
      <c r="F179" s="46"/>
      <c r="G179" s="46"/>
      <c r="H179" s="46"/>
      <c r="I179" s="46"/>
      <c r="J179" s="46"/>
      <c r="K179" s="91"/>
      <c r="L179" s="34"/>
      <c r="M179" s="2"/>
    </row>
    <row r="180" spans="1:13" x14ac:dyDescent="0.2">
      <c r="A180" s="27"/>
      <c r="B180" s="28"/>
      <c r="C180" s="29"/>
      <c r="D180" s="48" t="s">
        <v>33</v>
      </c>
      <c r="E180" s="49"/>
      <c r="F180" s="50">
        <f>SUM(F169:F179)</f>
        <v>790</v>
      </c>
      <c r="G180" s="50">
        <f>SUM(G169:G179)</f>
        <v>32.79</v>
      </c>
      <c r="H180" s="50">
        <f>SUM(H169:H179)</f>
        <v>24.869999999999997</v>
      </c>
      <c r="I180" s="50">
        <f>SUM(I169:I179)</f>
        <v>112.00999999999999</v>
      </c>
      <c r="J180" s="50">
        <f>SUM(J169:J179)</f>
        <v>819.22</v>
      </c>
      <c r="K180" s="92"/>
      <c r="L180" s="52">
        <f>SUM(L169:L179)</f>
        <v>0</v>
      </c>
      <c r="M180" s="2"/>
    </row>
    <row r="181" spans="1:13" ht="13.5" thickBot="1" x14ac:dyDescent="0.25">
      <c r="A181" s="55">
        <f>A159</f>
        <v>2</v>
      </c>
      <c r="B181" s="56">
        <f>B159</f>
        <v>3</v>
      </c>
      <c r="C181" s="161" t="s">
        <v>4</v>
      </c>
      <c r="D181" s="162"/>
      <c r="E181" s="57"/>
      <c r="F181" s="58">
        <f>F168+F180</f>
        <v>1310</v>
      </c>
      <c r="G181" s="58">
        <f>G168+G180</f>
        <v>58.85</v>
      </c>
      <c r="H181" s="58">
        <f>H168+H180</f>
        <v>37.69</v>
      </c>
      <c r="I181" s="58">
        <f>I168+I180</f>
        <v>179.01999999999998</v>
      </c>
      <c r="J181" s="58">
        <f>J168+J180</f>
        <v>1313.24</v>
      </c>
      <c r="K181" s="98"/>
      <c r="L181" s="60">
        <f>L168+L180</f>
        <v>0</v>
      </c>
      <c r="M181" s="2"/>
    </row>
    <row r="182" spans="1:13" x14ac:dyDescent="0.2">
      <c r="A182" s="20">
        <v>2</v>
      </c>
      <c r="B182" s="20">
        <v>4</v>
      </c>
      <c r="C182" s="21" t="s">
        <v>20</v>
      </c>
      <c r="D182" s="61" t="s">
        <v>21</v>
      </c>
      <c r="E182" s="112" t="s">
        <v>88</v>
      </c>
      <c r="F182" s="113">
        <v>90</v>
      </c>
      <c r="G182" s="64">
        <v>13.94</v>
      </c>
      <c r="H182" s="64">
        <v>16.18</v>
      </c>
      <c r="I182" s="64">
        <v>5.21</v>
      </c>
      <c r="J182" s="114">
        <v>224.21</v>
      </c>
      <c r="K182" s="115">
        <v>269</v>
      </c>
      <c r="L182" s="26"/>
      <c r="M182" s="2"/>
    </row>
    <row r="183" spans="1:13" x14ac:dyDescent="0.2">
      <c r="A183" s="28"/>
      <c r="B183" s="28"/>
      <c r="C183" s="29"/>
      <c r="D183" s="66" t="s">
        <v>31</v>
      </c>
      <c r="E183" s="30" t="s">
        <v>41</v>
      </c>
      <c r="F183" s="35">
        <v>30</v>
      </c>
      <c r="G183" s="32">
        <v>2.2799999999999998</v>
      </c>
      <c r="H183" s="32">
        <v>0.24</v>
      </c>
      <c r="I183" s="32">
        <v>14.76</v>
      </c>
      <c r="J183" s="36">
        <v>70.5</v>
      </c>
      <c r="K183" s="33">
        <v>119</v>
      </c>
      <c r="L183" s="34"/>
      <c r="M183" s="2"/>
    </row>
    <row r="184" spans="1:13" ht="15.75" customHeight="1" x14ac:dyDescent="0.2">
      <c r="A184" s="28"/>
      <c r="B184" s="28"/>
      <c r="C184" s="29"/>
      <c r="D184" s="66" t="s">
        <v>32</v>
      </c>
      <c r="E184" s="30" t="s">
        <v>51</v>
      </c>
      <c r="F184" s="35">
        <v>20</v>
      </c>
      <c r="G184" s="32">
        <v>1.32</v>
      </c>
      <c r="H184" s="32">
        <v>0.24</v>
      </c>
      <c r="I184" s="32">
        <v>8.0399999999999991</v>
      </c>
      <c r="J184" s="36">
        <v>39.6</v>
      </c>
      <c r="K184" s="37">
        <v>120</v>
      </c>
      <c r="L184" s="34"/>
      <c r="M184" s="2"/>
    </row>
    <row r="185" spans="1:13" x14ac:dyDescent="0.2">
      <c r="A185" s="28"/>
      <c r="B185" s="28"/>
      <c r="C185" s="29"/>
      <c r="D185" s="66" t="s">
        <v>29</v>
      </c>
      <c r="E185" s="42" t="s">
        <v>49</v>
      </c>
      <c r="F185" s="31">
        <v>150</v>
      </c>
      <c r="G185" s="44">
        <v>6.76</v>
      </c>
      <c r="H185" s="44">
        <v>3.93</v>
      </c>
      <c r="I185" s="44">
        <v>41.29</v>
      </c>
      <c r="J185" s="44">
        <v>227.48</v>
      </c>
      <c r="K185" s="37">
        <v>64</v>
      </c>
      <c r="L185" s="34"/>
      <c r="M185" s="2"/>
    </row>
    <row r="186" spans="1:13" x14ac:dyDescent="0.2">
      <c r="A186" s="28"/>
      <c r="B186" s="28"/>
      <c r="C186" s="29"/>
      <c r="D186" s="66" t="s">
        <v>26</v>
      </c>
      <c r="E186" s="30" t="s">
        <v>74</v>
      </c>
      <c r="F186" s="35">
        <v>15</v>
      </c>
      <c r="G186" s="32">
        <v>3.48</v>
      </c>
      <c r="H186" s="32">
        <v>4.43</v>
      </c>
      <c r="I186" s="32">
        <v>0</v>
      </c>
      <c r="J186" s="36">
        <v>54.6</v>
      </c>
      <c r="K186" s="37">
        <v>1</v>
      </c>
      <c r="L186" s="34"/>
      <c r="M186" s="2"/>
    </row>
    <row r="187" spans="1:13" x14ac:dyDescent="0.2">
      <c r="A187" s="28"/>
      <c r="B187" s="28"/>
      <c r="C187" s="29"/>
      <c r="D187" s="66" t="s">
        <v>30</v>
      </c>
      <c r="E187" s="53" t="s">
        <v>55</v>
      </c>
      <c r="F187" s="54">
        <v>200</v>
      </c>
      <c r="G187" s="39">
        <v>0.37</v>
      </c>
      <c r="H187" s="39">
        <v>0</v>
      </c>
      <c r="I187" s="39">
        <v>14.85</v>
      </c>
      <c r="J187" s="40">
        <v>59.48</v>
      </c>
      <c r="K187" s="37">
        <v>98</v>
      </c>
      <c r="L187" s="34"/>
      <c r="M187" s="2"/>
    </row>
    <row r="188" spans="1:13" x14ac:dyDescent="0.2">
      <c r="A188" s="28"/>
      <c r="B188" s="28"/>
      <c r="C188" s="29"/>
      <c r="D188" s="9"/>
      <c r="E188" s="45"/>
      <c r="F188" s="46"/>
      <c r="G188" s="46"/>
      <c r="H188" s="46"/>
      <c r="I188" s="46"/>
      <c r="J188" s="46"/>
      <c r="K188" s="47"/>
      <c r="L188" s="34"/>
      <c r="M188" s="2"/>
    </row>
    <row r="189" spans="1:13" x14ac:dyDescent="0.2">
      <c r="A189" s="28"/>
      <c r="B189" s="28"/>
      <c r="C189" s="29"/>
      <c r="D189" s="9"/>
      <c r="E189" s="45"/>
      <c r="F189" s="46"/>
      <c r="G189" s="46"/>
      <c r="H189" s="46"/>
      <c r="I189" s="46"/>
      <c r="J189" s="46"/>
      <c r="K189" s="47"/>
      <c r="L189" s="34"/>
      <c r="M189" s="2"/>
    </row>
    <row r="190" spans="1:13" x14ac:dyDescent="0.2">
      <c r="A190" s="28"/>
      <c r="B190" s="28"/>
      <c r="C190" s="29"/>
      <c r="D190" s="48" t="s">
        <v>33</v>
      </c>
      <c r="E190" s="49"/>
      <c r="F190" s="50">
        <f>SUM(F182:F189)</f>
        <v>505</v>
      </c>
      <c r="G190" s="50">
        <f>SUM(G182:G189)</f>
        <v>28.15</v>
      </c>
      <c r="H190" s="50">
        <f>SUM(H182:H189)</f>
        <v>25.019999999999996</v>
      </c>
      <c r="I190" s="50">
        <f>SUM(I182:I189)</f>
        <v>84.149999999999991</v>
      </c>
      <c r="J190" s="50">
        <f>SUM(J182:J189)</f>
        <v>675.87000000000012</v>
      </c>
      <c r="K190" s="51"/>
      <c r="L190" s="52">
        <f>SUM(L182:L189)</f>
        <v>0</v>
      </c>
      <c r="M190" s="2"/>
    </row>
    <row r="191" spans="1:13" x14ac:dyDescent="0.2">
      <c r="A191" s="28">
        <f>A182</f>
        <v>2</v>
      </c>
      <c r="B191" s="28">
        <f>B182</f>
        <v>4</v>
      </c>
      <c r="C191" s="29" t="s">
        <v>25</v>
      </c>
      <c r="D191" s="66" t="s">
        <v>26</v>
      </c>
      <c r="E191" s="30" t="s">
        <v>46</v>
      </c>
      <c r="F191" s="35">
        <v>150</v>
      </c>
      <c r="G191" s="32">
        <v>0.6</v>
      </c>
      <c r="H191" s="32">
        <v>0.6</v>
      </c>
      <c r="I191" s="32">
        <v>14.7</v>
      </c>
      <c r="J191" s="36">
        <v>70.5</v>
      </c>
      <c r="K191" s="37">
        <v>24</v>
      </c>
      <c r="L191" s="34"/>
      <c r="M191" s="2"/>
    </row>
    <row r="192" spans="1:13" x14ac:dyDescent="0.2">
      <c r="A192" s="28"/>
      <c r="B192" s="28"/>
      <c r="C192" s="29"/>
      <c r="D192" s="66" t="s">
        <v>27</v>
      </c>
      <c r="E192" s="38" t="s">
        <v>89</v>
      </c>
      <c r="F192" s="28">
        <v>200</v>
      </c>
      <c r="G192" s="39">
        <v>5.51</v>
      </c>
      <c r="H192" s="39">
        <v>4.83</v>
      </c>
      <c r="I192" s="39">
        <v>14.47</v>
      </c>
      <c r="J192" s="40">
        <v>123.38</v>
      </c>
      <c r="K192" s="41">
        <v>272</v>
      </c>
      <c r="L192" s="34"/>
      <c r="M192" s="2"/>
    </row>
    <row r="193" spans="1:13" x14ac:dyDescent="0.2">
      <c r="A193" s="28"/>
      <c r="B193" s="28"/>
      <c r="C193" s="29"/>
      <c r="D193" s="66" t="s">
        <v>28</v>
      </c>
      <c r="E193" s="71" t="s">
        <v>90</v>
      </c>
      <c r="F193" s="72">
        <v>90</v>
      </c>
      <c r="G193" s="73">
        <v>16.13</v>
      </c>
      <c r="H193" s="73">
        <v>14.75</v>
      </c>
      <c r="I193" s="73">
        <v>7.18</v>
      </c>
      <c r="J193" s="73">
        <v>227.13</v>
      </c>
      <c r="K193" s="74">
        <v>336</v>
      </c>
      <c r="L193" s="34"/>
      <c r="M193" s="2"/>
    </row>
    <row r="194" spans="1:13" x14ac:dyDescent="0.2">
      <c r="A194" s="28"/>
      <c r="B194" s="28"/>
      <c r="C194" s="29"/>
      <c r="D194" s="66" t="s">
        <v>29</v>
      </c>
      <c r="E194" s="96" t="s">
        <v>69</v>
      </c>
      <c r="F194" s="35">
        <v>150</v>
      </c>
      <c r="G194" s="44">
        <v>3.34</v>
      </c>
      <c r="H194" s="44">
        <v>4.91</v>
      </c>
      <c r="I194" s="44">
        <v>33.93</v>
      </c>
      <c r="J194" s="44">
        <v>191.49</v>
      </c>
      <c r="K194" s="37">
        <v>53</v>
      </c>
      <c r="L194" s="34"/>
      <c r="M194" s="2"/>
    </row>
    <row r="195" spans="1:13" x14ac:dyDescent="0.2">
      <c r="A195" s="28"/>
      <c r="B195" s="28"/>
      <c r="C195" s="29"/>
      <c r="D195" s="66" t="s">
        <v>31</v>
      </c>
      <c r="E195" s="30" t="s">
        <v>41</v>
      </c>
      <c r="F195" s="35">
        <v>30</v>
      </c>
      <c r="G195" s="32">
        <v>2.2799999999999998</v>
      </c>
      <c r="H195" s="32">
        <v>0.24</v>
      </c>
      <c r="I195" s="32">
        <v>14.76</v>
      </c>
      <c r="J195" s="36">
        <v>70.5</v>
      </c>
      <c r="K195" s="33">
        <v>119</v>
      </c>
      <c r="L195" s="34"/>
      <c r="M195" s="2"/>
    </row>
    <row r="196" spans="1:13" x14ac:dyDescent="0.2">
      <c r="A196" s="28"/>
      <c r="B196" s="28"/>
      <c r="C196" s="29"/>
      <c r="D196" s="66" t="s">
        <v>32</v>
      </c>
      <c r="E196" s="30" t="s">
        <v>51</v>
      </c>
      <c r="F196" s="35">
        <v>20</v>
      </c>
      <c r="G196" s="32">
        <v>1.32</v>
      </c>
      <c r="H196" s="32">
        <v>0.24</v>
      </c>
      <c r="I196" s="32">
        <v>8.0399999999999991</v>
      </c>
      <c r="J196" s="36">
        <v>39.6</v>
      </c>
      <c r="K196" s="33">
        <v>120</v>
      </c>
      <c r="L196" s="34"/>
      <c r="M196" s="2"/>
    </row>
    <row r="197" spans="1:13" x14ac:dyDescent="0.2">
      <c r="A197" s="28"/>
      <c r="B197" s="28"/>
      <c r="C197" s="29"/>
      <c r="D197" s="75" t="s">
        <v>22</v>
      </c>
      <c r="E197" s="42" t="s">
        <v>91</v>
      </c>
      <c r="F197" s="31">
        <v>200</v>
      </c>
      <c r="G197" s="32">
        <v>0.64</v>
      </c>
      <c r="H197" s="32">
        <v>0.25</v>
      </c>
      <c r="I197" s="32">
        <v>16.059999999999999</v>
      </c>
      <c r="J197" s="32">
        <v>79.849999999999994</v>
      </c>
      <c r="K197" s="37">
        <v>101</v>
      </c>
      <c r="L197" s="34"/>
      <c r="M197" s="2"/>
    </row>
    <row r="198" spans="1:13" x14ac:dyDescent="0.2">
      <c r="A198" s="28"/>
      <c r="B198" s="28"/>
      <c r="C198" s="29"/>
      <c r="D198" s="29"/>
      <c r="E198" s="45"/>
      <c r="F198" s="46"/>
      <c r="G198" s="46"/>
      <c r="H198" s="46"/>
      <c r="I198" s="46"/>
      <c r="J198" s="46"/>
      <c r="K198" s="47"/>
      <c r="L198" s="34"/>
      <c r="M198" s="2"/>
    </row>
    <row r="199" spans="1:13" x14ac:dyDescent="0.2">
      <c r="A199" s="28"/>
      <c r="B199" s="28"/>
      <c r="C199" s="29"/>
      <c r="D199" s="9"/>
      <c r="E199" s="45"/>
      <c r="F199" s="46"/>
      <c r="G199" s="46"/>
      <c r="H199" s="46"/>
      <c r="I199" s="46"/>
      <c r="J199" s="46"/>
      <c r="K199" s="47"/>
      <c r="L199" s="34"/>
      <c r="M199" s="2"/>
    </row>
    <row r="200" spans="1:13" x14ac:dyDescent="0.2">
      <c r="A200" s="28"/>
      <c r="B200" s="28"/>
      <c r="C200" s="29"/>
      <c r="D200" s="9"/>
      <c r="E200" s="45"/>
      <c r="F200" s="46"/>
      <c r="G200" s="46"/>
      <c r="H200" s="46"/>
      <c r="I200" s="46"/>
      <c r="J200" s="46"/>
      <c r="K200" s="47"/>
      <c r="L200" s="34"/>
      <c r="M200" s="2"/>
    </row>
    <row r="201" spans="1:13" x14ac:dyDescent="0.2">
      <c r="A201" s="28"/>
      <c r="B201" s="28"/>
      <c r="C201" s="29"/>
      <c r="D201" s="48" t="s">
        <v>33</v>
      </c>
      <c r="E201" s="49"/>
      <c r="F201" s="50">
        <f>SUM(F191:F200)</f>
        <v>840</v>
      </c>
      <c r="G201" s="50">
        <f>SUM(G191:G200)</f>
        <v>29.82</v>
      </c>
      <c r="H201" s="50">
        <f>SUM(H191:H200)</f>
        <v>25.819999999999997</v>
      </c>
      <c r="I201" s="50">
        <f>SUM(I191:I200)</f>
        <v>109.14000000000001</v>
      </c>
      <c r="J201" s="50">
        <f>SUM(J191:J200)</f>
        <v>802.45</v>
      </c>
      <c r="K201" s="51"/>
      <c r="L201" s="52">
        <f>SUM(L191:L200)</f>
        <v>0</v>
      </c>
      <c r="M201" s="2"/>
    </row>
    <row r="202" spans="1:13" ht="13.5" thickBot="1" x14ac:dyDescent="0.25">
      <c r="A202" s="76">
        <f>A182</f>
        <v>2</v>
      </c>
      <c r="B202" s="76">
        <f>B182</f>
        <v>4</v>
      </c>
      <c r="C202" s="159" t="s">
        <v>4</v>
      </c>
      <c r="D202" s="160"/>
      <c r="E202" s="77"/>
      <c r="F202" s="78">
        <f>F190+F201</f>
        <v>1345</v>
      </c>
      <c r="G202" s="78">
        <f>G190+G201</f>
        <v>57.97</v>
      </c>
      <c r="H202" s="78">
        <f>H190+H201</f>
        <v>50.839999999999989</v>
      </c>
      <c r="I202" s="78">
        <f>I190+I201</f>
        <v>193.29000000000002</v>
      </c>
      <c r="J202" s="78">
        <f>J190+J201</f>
        <v>1478.3200000000002</v>
      </c>
      <c r="K202" s="79"/>
      <c r="L202" s="80">
        <f>L190+L201</f>
        <v>0</v>
      </c>
      <c r="M202" s="2"/>
    </row>
    <row r="203" spans="1:13" x14ac:dyDescent="0.2">
      <c r="A203" s="81">
        <v>2</v>
      </c>
      <c r="B203" s="82">
        <v>5</v>
      </c>
      <c r="C203" s="83" t="s">
        <v>20</v>
      </c>
      <c r="D203" s="84" t="s">
        <v>21</v>
      </c>
      <c r="E203" s="110" t="s">
        <v>92</v>
      </c>
      <c r="F203" s="116">
        <v>150</v>
      </c>
      <c r="G203" s="111">
        <v>18.86</v>
      </c>
      <c r="H203" s="111">
        <v>20.22</v>
      </c>
      <c r="I203" s="111">
        <v>2.79</v>
      </c>
      <c r="J203" s="111">
        <v>270.32</v>
      </c>
      <c r="K203" s="117">
        <v>67</v>
      </c>
      <c r="L203" s="65"/>
      <c r="M203" s="2"/>
    </row>
    <row r="204" spans="1:13" x14ac:dyDescent="0.2">
      <c r="A204" s="27"/>
      <c r="B204" s="28"/>
      <c r="C204" s="29"/>
      <c r="D204" s="66" t="s">
        <v>22</v>
      </c>
      <c r="E204" s="42" t="s">
        <v>93</v>
      </c>
      <c r="F204" s="31">
        <v>200</v>
      </c>
      <c r="G204" s="32">
        <v>0</v>
      </c>
      <c r="H204" s="32">
        <v>0</v>
      </c>
      <c r="I204" s="32">
        <v>17.88</v>
      </c>
      <c r="J204" s="32">
        <v>69.66</v>
      </c>
      <c r="K204" s="37">
        <v>159</v>
      </c>
      <c r="L204" s="34"/>
      <c r="M204" s="2"/>
    </row>
    <row r="205" spans="1:13" x14ac:dyDescent="0.2">
      <c r="A205" s="27"/>
      <c r="B205" s="28"/>
      <c r="C205" s="29"/>
      <c r="D205" s="35" t="s">
        <v>26</v>
      </c>
      <c r="E205" s="42" t="s">
        <v>46</v>
      </c>
      <c r="F205" s="31">
        <v>100</v>
      </c>
      <c r="G205" s="32">
        <v>0.8</v>
      </c>
      <c r="H205" s="32">
        <v>0.2</v>
      </c>
      <c r="I205" s="32">
        <v>7.5</v>
      </c>
      <c r="J205" s="32">
        <v>38</v>
      </c>
      <c r="K205" s="37">
        <v>137</v>
      </c>
      <c r="L205" s="34"/>
      <c r="M205" s="2"/>
    </row>
    <row r="206" spans="1:13" x14ac:dyDescent="0.2">
      <c r="A206" s="27"/>
      <c r="B206" s="28"/>
      <c r="C206" s="29"/>
      <c r="D206" s="35" t="s">
        <v>26</v>
      </c>
      <c r="E206" s="42" t="s">
        <v>143</v>
      </c>
      <c r="F206" s="35">
        <v>60</v>
      </c>
      <c r="G206" s="32">
        <v>5.54</v>
      </c>
      <c r="H206" s="32">
        <v>4.6900000000000004</v>
      </c>
      <c r="I206" s="32">
        <v>14.55</v>
      </c>
      <c r="J206" s="32">
        <v>123.12</v>
      </c>
      <c r="K206" s="37">
        <v>197</v>
      </c>
      <c r="L206" s="34"/>
      <c r="M206" s="2"/>
    </row>
    <row r="207" spans="1:13" x14ac:dyDescent="0.2">
      <c r="A207" s="27"/>
      <c r="B207" s="28"/>
      <c r="C207" s="29"/>
      <c r="D207" s="29"/>
      <c r="E207" s="45"/>
      <c r="F207" s="46"/>
      <c r="G207" s="46"/>
      <c r="H207" s="46"/>
      <c r="I207" s="46"/>
      <c r="J207" s="46"/>
      <c r="K207" s="47"/>
      <c r="L207" s="34"/>
      <c r="M207" s="2"/>
    </row>
    <row r="208" spans="1:13" x14ac:dyDescent="0.2">
      <c r="A208" s="27"/>
      <c r="B208" s="28"/>
      <c r="C208" s="29"/>
      <c r="D208" s="9"/>
      <c r="E208" s="45"/>
      <c r="F208" s="46"/>
      <c r="G208" s="46"/>
      <c r="H208" s="46"/>
      <c r="I208" s="46"/>
      <c r="J208" s="46"/>
      <c r="K208" s="47"/>
      <c r="L208" s="34"/>
      <c r="M208" s="2"/>
    </row>
    <row r="209" spans="1:13" x14ac:dyDescent="0.2">
      <c r="A209" s="27"/>
      <c r="B209" s="28"/>
      <c r="C209" s="29"/>
      <c r="D209" s="9"/>
      <c r="E209" s="45"/>
      <c r="F209" s="46"/>
      <c r="G209" s="46"/>
      <c r="H209" s="46"/>
      <c r="I209" s="46"/>
      <c r="J209" s="46"/>
      <c r="K209" s="47"/>
      <c r="L209" s="34"/>
      <c r="M209" s="2"/>
    </row>
    <row r="210" spans="1:13" x14ac:dyDescent="0.2">
      <c r="A210" s="27"/>
      <c r="B210" s="28"/>
      <c r="C210" s="29"/>
      <c r="D210" s="48" t="s">
        <v>33</v>
      </c>
      <c r="E210" s="49"/>
      <c r="F210" s="50">
        <f>SUM(F203:F209)</f>
        <v>510</v>
      </c>
      <c r="G210" s="50">
        <f>SUM(G203:G209)</f>
        <v>25.2</v>
      </c>
      <c r="H210" s="50">
        <f>SUM(H203:H209)</f>
        <v>25.11</v>
      </c>
      <c r="I210" s="50">
        <f>SUM(I203:I209)</f>
        <v>42.72</v>
      </c>
      <c r="J210" s="50">
        <f>SUM(J203:J209)</f>
        <v>501.1</v>
      </c>
      <c r="K210" s="51"/>
      <c r="L210" s="52">
        <f>SUM(L203:L209)</f>
        <v>0</v>
      </c>
      <c r="M210" s="2"/>
    </row>
    <row r="211" spans="1:13" x14ac:dyDescent="0.2">
      <c r="A211" s="27">
        <f>A203</f>
        <v>2</v>
      </c>
      <c r="B211" s="28">
        <f>B203</f>
        <v>5</v>
      </c>
      <c r="C211" s="29" t="s">
        <v>25</v>
      </c>
      <c r="D211" s="66" t="s">
        <v>26</v>
      </c>
      <c r="E211" s="42" t="s">
        <v>94</v>
      </c>
      <c r="F211" s="31">
        <v>60</v>
      </c>
      <c r="G211" s="32">
        <v>0.85</v>
      </c>
      <c r="H211" s="32">
        <v>5.05</v>
      </c>
      <c r="I211" s="32">
        <v>7.56</v>
      </c>
      <c r="J211" s="32">
        <v>79.599999999999994</v>
      </c>
      <c r="K211" s="37">
        <v>6</v>
      </c>
      <c r="L211" s="34"/>
      <c r="M211" s="2"/>
    </row>
    <row r="212" spans="1:13" x14ac:dyDescent="0.2">
      <c r="A212" s="27"/>
      <c r="B212" s="28"/>
      <c r="C212" s="29"/>
      <c r="D212" s="66" t="s">
        <v>27</v>
      </c>
      <c r="E212" s="42" t="s">
        <v>65</v>
      </c>
      <c r="F212" s="31">
        <v>200</v>
      </c>
      <c r="G212" s="44">
        <v>9.19</v>
      </c>
      <c r="H212" s="44">
        <v>5.64</v>
      </c>
      <c r="I212" s="44">
        <v>13.63</v>
      </c>
      <c r="J212" s="44">
        <v>141.18</v>
      </c>
      <c r="K212" s="37">
        <v>34</v>
      </c>
      <c r="L212" s="34"/>
      <c r="M212" s="2"/>
    </row>
    <row r="213" spans="1:13" x14ac:dyDescent="0.2">
      <c r="A213" s="27"/>
      <c r="B213" s="28"/>
      <c r="C213" s="29"/>
      <c r="D213" s="66" t="s">
        <v>28</v>
      </c>
      <c r="E213" s="42" t="s">
        <v>95</v>
      </c>
      <c r="F213" s="31">
        <v>90</v>
      </c>
      <c r="G213" s="118">
        <v>19.41</v>
      </c>
      <c r="H213" s="118">
        <v>18.239999999999998</v>
      </c>
      <c r="I213" s="118">
        <v>0.98</v>
      </c>
      <c r="J213" s="118">
        <v>246.99</v>
      </c>
      <c r="K213" s="37">
        <v>250</v>
      </c>
      <c r="L213" s="34"/>
      <c r="M213" s="2"/>
    </row>
    <row r="214" spans="1:13" x14ac:dyDescent="0.2">
      <c r="A214" s="27"/>
      <c r="B214" s="28"/>
      <c r="C214" s="29"/>
      <c r="D214" s="66" t="s">
        <v>29</v>
      </c>
      <c r="E214" s="42" t="s">
        <v>78</v>
      </c>
      <c r="F214" s="31">
        <v>150</v>
      </c>
      <c r="G214" s="32">
        <v>3.31</v>
      </c>
      <c r="H214" s="32">
        <v>5.56</v>
      </c>
      <c r="I214" s="32">
        <v>25.99</v>
      </c>
      <c r="J214" s="32">
        <v>167.07</v>
      </c>
      <c r="K214" s="37">
        <v>52</v>
      </c>
      <c r="L214" s="34"/>
      <c r="M214" s="2"/>
    </row>
    <row r="215" spans="1:13" x14ac:dyDescent="0.2">
      <c r="A215" s="27"/>
      <c r="B215" s="28"/>
      <c r="C215" s="29"/>
      <c r="D215" s="66" t="s">
        <v>31</v>
      </c>
      <c r="E215" s="30" t="s">
        <v>41</v>
      </c>
      <c r="F215" s="35">
        <v>30</v>
      </c>
      <c r="G215" s="32">
        <v>2.2799999999999998</v>
      </c>
      <c r="H215" s="32">
        <v>0.24</v>
      </c>
      <c r="I215" s="32">
        <v>14.76</v>
      </c>
      <c r="J215" s="36">
        <v>70.5</v>
      </c>
      <c r="K215" s="33">
        <v>119</v>
      </c>
      <c r="L215" s="34"/>
      <c r="M215" s="2"/>
    </row>
    <row r="216" spans="1:13" x14ac:dyDescent="0.2">
      <c r="A216" s="27"/>
      <c r="B216" s="28"/>
      <c r="C216" s="29"/>
      <c r="D216" s="66" t="s">
        <v>32</v>
      </c>
      <c r="E216" s="30" t="s">
        <v>51</v>
      </c>
      <c r="F216" s="35">
        <v>20</v>
      </c>
      <c r="G216" s="32">
        <v>1.32</v>
      </c>
      <c r="H216" s="32">
        <v>0.24</v>
      </c>
      <c r="I216" s="32">
        <v>8.0399999999999991</v>
      </c>
      <c r="J216" s="36">
        <v>39.6</v>
      </c>
      <c r="K216" s="37">
        <v>120</v>
      </c>
      <c r="L216" s="34"/>
      <c r="M216" s="2"/>
    </row>
    <row r="217" spans="1:13" x14ac:dyDescent="0.2">
      <c r="A217" s="27"/>
      <c r="B217" s="28"/>
      <c r="C217" s="29"/>
      <c r="D217" s="66" t="s">
        <v>22</v>
      </c>
      <c r="E217" s="42" t="s">
        <v>72</v>
      </c>
      <c r="F217" s="31">
        <v>200</v>
      </c>
      <c r="G217" s="32">
        <v>0</v>
      </c>
      <c r="H217" s="32">
        <v>0</v>
      </c>
      <c r="I217" s="32">
        <v>7.27</v>
      </c>
      <c r="J217" s="32">
        <v>28.73</v>
      </c>
      <c r="K217" s="37">
        <v>114</v>
      </c>
      <c r="L217" s="34"/>
      <c r="M217" s="2"/>
    </row>
    <row r="218" spans="1:13" x14ac:dyDescent="0.2">
      <c r="A218" s="27"/>
      <c r="B218" s="28"/>
      <c r="C218" s="29"/>
      <c r="D218" s="29"/>
      <c r="E218" s="45"/>
      <c r="F218" s="46"/>
      <c r="G218" s="46"/>
      <c r="H218" s="46"/>
      <c r="I218" s="46"/>
      <c r="J218" s="46"/>
      <c r="K218" s="47"/>
      <c r="L218" s="34"/>
      <c r="M218" s="2"/>
    </row>
    <row r="219" spans="1:13" x14ac:dyDescent="0.2">
      <c r="A219" s="27"/>
      <c r="B219" s="28"/>
      <c r="C219" s="29"/>
      <c r="D219" s="29"/>
      <c r="E219" s="45"/>
      <c r="F219" s="46"/>
      <c r="G219" s="46"/>
      <c r="H219" s="46"/>
      <c r="I219" s="46"/>
      <c r="J219" s="46"/>
      <c r="K219" s="47"/>
      <c r="L219" s="34"/>
      <c r="M219" s="2"/>
    </row>
    <row r="220" spans="1:13" x14ac:dyDescent="0.2">
      <c r="A220" s="27"/>
      <c r="B220" s="28"/>
      <c r="C220" s="29"/>
      <c r="D220" s="9"/>
      <c r="E220" s="45"/>
      <c r="F220" s="46"/>
      <c r="G220" s="46"/>
      <c r="H220" s="46"/>
      <c r="I220" s="46"/>
      <c r="J220" s="46"/>
      <c r="K220" s="47"/>
      <c r="L220" s="34"/>
      <c r="M220" s="2"/>
    </row>
    <row r="221" spans="1:13" x14ac:dyDescent="0.2">
      <c r="A221" s="27"/>
      <c r="B221" s="28"/>
      <c r="C221" s="29"/>
      <c r="D221" s="9"/>
      <c r="E221" s="45"/>
      <c r="F221" s="46"/>
      <c r="G221" s="46"/>
      <c r="H221" s="46"/>
      <c r="I221" s="46"/>
      <c r="J221" s="46"/>
      <c r="K221" s="47"/>
      <c r="L221" s="34"/>
      <c r="M221" s="2"/>
    </row>
    <row r="222" spans="1:13" x14ac:dyDescent="0.2">
      <c r="A222" s="27"/>
      <c r="B222" s="28"/>
      <c r="C222" s="29"/>
      <c r="D222" s="48" t="s">
        <v>33</v>
      </c>
      <c r="E222" s="49"/>
      <c r="F222" s="50">
        <f>SUM(F211:F221)</f>
        <v>750</v>
      </c>
      <c r="G222" s="50">
        <f>SUM(G211:G221)</f>
        <v>36.36</v>
      </c>
      <c r="H222" s="50">
        <f>SUM(H211:H221)</f>
        <v>34.970000000000006</v>
      </c>
      <c r="I222" s="50">
        <f>SUM(I211:I221)</f>
        <v>78.22999999999999</v>
      </c>
      <c r="J222" s="50">
        <f>SUM(J211:J221)</f>
        <v>773.67</v>
      </c>
      <c r="K222" s="51"/>
      <c r="L222" s="52">
        <f>SUM(L211:L221)</f>
        <v>0</v>
      </c>
      <c r="M222" s="2"/>
    </row>
    <row r="223" spans="1:13" ht="13.5" thickBot="1" x14ac:dyDescent="0.25">
      <c r="A223" s="55">
        <f>A203</f>
        <v>2</v>
      </c>
      <c r="B223" s="56">
        <f>B203</f>
        <v>5</v>
      </c>
      <c r="C223" s="161" t="s">
        <v>4</v>
      </c>
      <c r="D223" s="162"/>
      <c r="E223" s="57"/>
      <c r="F223" s="58">
        <f>F210+F222</f>
        <v>1260</v>
      </c>
      <c r="G223" s="58">
        <f>G210+G222</f>
        <v>61.56</v>
      </c>
      <c r="H223" s="58">
        <f>H210+H222</f>
        <v>60.080000000000005</v>
      </c>
      <c r="I223" s="58">
        <f>I210+I222</f>
        <v>120.94999999999999</v>
      </c>
      <c r="J223" s="58">
        <f>J210+J222</f>
        <v>1274.77</v>
      </c>
      <c r="K223" s="59"/>
      <c r="L223" s="60">
        <f>L210+L222</f>
        <v>0</v>
      </c>
      <c r="M223" s="2"/>
    </row>
    <row r="224" spans="1:13" x14ac:dyDescent="0.2">
      <c r="A224" s="20">
        <v>3</v>
      </c>
      <c r="B224" s="20">
        <v>1</v>
      </c>
      <c r="C224" s="21" t="s">
        <v>20</v>
      </c>
      <c r="D224" s="61" t="s">
        <v>21</v>
      </c>
      <c r="E224" s="119" t="s">
        <v>98</v>
      </c>
      <c r="F224" s="23">
        <v>205</v>
      </c>
      <c r="G224" s="109">
        <v>8.1999999999999993</v>
      </c>
      <c r="H224" s="109">
        <v>8.73</v>
      </c>
      <c r="I224" s="109">
        <v>29.68</v>
      </c>
      <c r="J224" s="109">
        <v>230.33</v>
      </c>
      <c r="K224" s="25">
        <v>59</v>
      </c>
      <c r="L224" s="26"/>
      <c r="M224" s="2"/>
    </row>
    <row r="225" spans="1:13" x14ac:dyDescent="0.2">
      <c r="A225" s="28"/>
      <c r="B225" s="28"/>
      <c r="C225" s="29"/>
      <c r="D225" s="66" t="s">
        <v>22</v>
      </c>
      <c r="E225" s="70" t="s">
        <v>72</v>
      </c>
      <c r="F225" s="31">
        <v>200</v>
      </c>
      <c r="G225" s="32">
        <v>0</v>
      </c>
      <c r="H225" s="32">
        <v>0</v>
      </c>
      <c r="I225" s="32">
        <v>7.27</v>
      </c>
      <c r="J225" s="36">
        <v>28.73</v>
      </c>
      <c r="K225" s="37">
        <v>114</v>
      </c>
      <c r="L225" s="34"/>
      <c r="M225" s="2"/>
    </row>
    <row r="226" spans="1:13" x14ac:dyDescent="0.2">
      <c r="A226" s="28"/>
      <c r="B226" s="28"/>
      <c r="C226" s="29"/>
      <c r="D226" s="66" t="s">
        <v>31</v>
      </c>
      <c r="E226" s="42" t="s">
        <v>62</v>
      </c>
      <c r="F226" s="31">
        <v>20</v>
      </c>
      <c r="G226" s="32">
        <v>1.5</v>
      </c>
      <c r="H226" s="32">
        <v>0.57999999999999996</v>
      </c>
      <c r="I226" s="32">
        <v>9.9600000000000009</v>
      </c>
      <c r="J226" s="32">
        <v>52.4</v>
      </c>
      <c r="K226" s="33">
        <v>121</v>
      </c>
      <c r="L226" s="34"/>
      <c r="M226" s="2"/>
    </row>
    <row r="227" spans="1:13" x14ac:dyDescent="0.2">
      <c r="A227" s="28"/>
      <c r="B227" s="28"/>
      <c r="C227" s="29"/>
      <c r="D227" s="66" t="s">
        <v>26</v>
      </c>
      <c r="E227" s="30" t="s">
        <v>99</v>
      </c>
      <c r="F227" s="35">
        <v>90</v>
      </c>
      <c r="G227" s="32">
        <v>4.01</v>
      </c>
      <c r="H227" s="32">
        <v>14.35</v>
      </c>
      <c r="I227" s="32">
        <v>26.72</v>
      </c>
      <c r="J227" s="32">
        <v>252.91</v>
      </c>
      <c r="K227" s="37">
        <v>301</v>
      </c>
      <c r="L227" s="34"/>
      <c r="M227" s="2"/>
    </row>
    <row r="228" spans="1:13" x14ac:dyDescent="0.2">
      <c r="A228" s="28"/>
      <c r="B228" s="28"/>
      <c r="C228" s="29"/>
      <c r="D228" s="66" t="s">
        <v>96</v>
      </c>
      <c r="E228" s="120" t="s">
        <v>100</v>
      </c>
      <c r="F228" s="35">
        <v>200</v>
      </c>
      <c r="G228" s="32">
        <v>8.25</v>
      </c>
      <c r="H228" s="32">
        <v>6.25</v>
      </c>
      <c r="I228" s="32">
        <v>22</v>
      </c>
      <c r="J228" s="36">
        <v>175</v>
      </c>
      <c r="K228" s="37" t="s">
        <v>97</v>
      </c>
      <c r="L228" s="34"/>
      <c r="M228" s="2"/>
    </row>
    <row r="229" spans="1:13" x14ac:dyDescent="0.2">
      <c r="A229" s="28"/>
      <c r="B229" s="28"/>
      <c r="C229" s="29"/>
      <c r="D229" s="29"/>
      <c r="E229" s="45"/>
      <c r="F229" s="46"/>
      <c r="G229" s="46"/>
      <c r="H229" s="46"/>
      <c r="I229" s="46"/>
      <c r="J229" s="46"/>
      <c r="K229" s="47"/>
      <c r="L229" s="34"/>
      <c r="M229" s="2"/>
    </row>
    <row r="230" spans="1:13" x14ac:dyDescent="0.2">
      <c r="A230" s="28"/>
      <c r="B230" s="28"/>
      <c r="C230" s="29"/>
      <c r="D230" s="9"/>
      <c r="E230" s="45"/>
      <c r="F230" s="46"/>
      <c r="G230" s="46"/>
      <c r="H230" s="46"/>
      <c r="I230" s="46"/>
      <c r="J230" s="46"/>
      <c r="K230" s="47"/>
      <c r="L230" s="34"/>
      <c r="M230" s="2"/>
    </row>
    <row r="231" spans="1:13" x14ac:dyDescent="0.2">
      <c r="A231" s="28"/>
      <c r="B231" s="28"/>
      <c r="C231" s="29"/>
      <c r="D231" s="9"/>
      <c r="E231" s="45"/>
      <c r="F231" s="46"/>
      <c r="G231" s="46"/>
      <c r="H231" s="46"/>
      <c r="I231" s="46"/>
      <c r="J231" s="46"/>
      <c r="K231" s="47"/>
      <c r="L231" s="34"/>
      <c r="M231" s="2"/>
    </row>
    <row r="232" spans="1:13" ht="15.75" customHeight="1" x14ac:dyDescent="0.2">
      <c r="A232" s="28"/>
      <c r="B232" s="28"/>
      <c r="C232" s="29"/>
      <c r="D232" s="48" t="s">
        <v>33</v>
      </c>
      <c r="E232" s="49"/>
      <c r="F232" s="50">
        <f>SUM(F224:F231)</f>
        <v>715</v>
      </c>
      <c r="G232" s="50">
        <f>SUM(G224:G231)</f>
        <v>21.96</v>
      </c>
      <c r="H232" s="50">
        <f>SUM(H224:H231)</f>
        <v>29.91</v>
      </c>
      <c r="I232" s="50">
        <f>SUM(I224:I231)</f>
        <v>95.63</v>
      </c>
      <c r="J232" s="50">
        <f>SUM(J224:J231)</f>
        <v>739.37</v>
      </c>
      <c r="K232" s="51"/>
      <c r="L232" s="52">
        <f>SUM(L224:L231)</f>
        <v>0</v>
      </c>
      <c r="M232" s="2"/>
    </row>
    <row r="233" spans="1:13" x14ac:dyDescent="0.2">
      <c r="A233" s="28">
        <f>A224</f>
        <v>3</v>
      </c>
      <c r="B233" s="28">
        <f>B224</f>
        <v>1</v>
      </c>
      <c r="C233" s="29" t="s">
        <v>25</v>
      </c>
      <c r="D233" s="66" t="s">
        <v>26</v>
      </c>
      <c r="E233" s="30" t="s">
        <v>46</v>
      </c>
      <c r="F233" s="35">
        <v>150</v>
      </c>
      <c r="G233" s="32">
        <v>0.6</v>
      </c>
      <c r="H233" s="32">
        <v>0.6</v>
      </c>
      <c r="I233" s="32">
        <v>14.7</v>
      </c>
      <c r="J233" s="36">
        <v>70.5</v>
      </c>
      <c r="K233" s="37">
        <v>24</v>
      </c>
      <c r="L233" s="34"/>
      <c r="M233" s="2"/>
    </row>
    <row r="234" spans="1:13" x14ac:dyDescent="0.2">
      <c r="A234" s="28"/>
      <c r="B234" s="28"/>
      <c r="C234" s="29"/>
      <c r="D234" s="66" t="s">
        <v>27</v>
      </c>
      <c r="E234" s="70" t="s">
        <v>101</v>
      </c>
      <c r="F234" s="31">
        <v>200</v>
      </c>
      <c r="G234" s="44">
        <v>14.68</v>
      </c>
      <c r="H234" s="44">
        <v>20.69</v>
      </c>
      <c r="I234" s="44">
        <v>6.1</v>
      </c>
      <c r="J234" s="44">
        <v>271.48</v>
      </c>
      <c r="K234" s="37">
        <v>58</v>
      </c>
      <c r="L234" s="34"/>
      <c r="M234" s="2"/>
    </row>
    <row r="235" spans="1:13" ht="25.5" x14ac:dyDescent="0.2">
      <c r="A235" s="28"/>
      <c r="B235" s="28"/>
      <c r="C235" s="29"/>
      <c r="D235" s="66" t="s">
        <v>28</v>
      </c>
      <c r="E235" s="70" t="s">
        <v>102</v>
      </c>
      <c r="F235" s="35">
        <v>90</v>
      </c>
      <c r="G235" s="32">
        <v>15.77</v>
      </c>
      <c r="H235" s="32">
        <v>13.36</v>
      </c>
      <c r="I235" s="32">
        <v>1.61</v>
      </c>
      <c r="J235" s="32">
        <v>190.47</v>
      </c>
      <c r="K235" s="37">
        <v>177</v>
      </c>
      <c r="L235" s="34"/>
      <c r="M235" s="2"/>
    </row>
    <row r="236" spans="1:13" x14ac:dyDescent="0.2">
      <c r="A236" s="28"/>
      <c r="B236" s="28"/>
      <c r="C236" s="29"/>
      <c r="D236" s="66" t="s">
        <v>29</v>
      </c>
      <c r="E236" s="70" t="s">
        <v>103</v>
      </c>
      <c r="F236" s="35">
        <v>150</v>
      </c>
      <c r="G236" s="44">
        <v>3.55</v>
      </c>
      <c r="H236" s="44">
        <v>4.8499999999999996</v>
      </c>
      <c r="I236" s="44">
        <v>24.29</v>
      </c>
      <c r="J236" s="44">
        <v>155.04</v>
      </c>
      <c r="K236" s="37">
        <v>55</v>
      </c>
      <c r="L236" s="34"/>
      <c r="M236" s="2"/>
    </row>
    <row r="237" spans="1:13" x14ac:dyDescent="0.2">
      <c r="A237" s="28"/>
      <c r="B237" s="28"/>
      <c r="C237" s="29"/>
      <c r="D237" s="66" t="s">
        <v>31</v>
      </c>
      <c r="E237" s="96" t="s">
        <v>41</v>
      </c>
      <c r="F237" s="31">
        <v>20</v>
      </c>
      <c r="G237" s="32">
        <v>1.52</v>
      </c>
      <c r="H237" s="32">
        <v>0.16</v>
      </c>
      <c r="I237" s="32">
        <v>9.84</v>
      </c>
      <c r="J237" s="32">
        <v>47</v>
      </c>
      <c r="K237" s="33">
        <v>119</v>
      </c>
      <c r="L237" s="34"/>
      <c r="M237" s="2"/>
    </row>
    <row r="238" spans="1:13" x14ac:dyDescent="0.2">
      <c r="A238" s="28"/>
      <c r="B238" s="28"/>
      <c r="C238" s="29"/>
      <c r="D238" s="66" t="s">
        <v>32</v>
      </c>
      <c r="E238" s="96" t="s">
        <v>51</v>
      </c>
      <c r="F238" s="35">
        <v>20</v>
      </c>
      <c r="G238" s="32">
        <v>1.32</v>
      </c>
      <c r="H238" s="32">
        <v>0.24</v>
      </c>
      <c r="I238" s="32">
        <v>8.0399999999999991</v>
      </c>
      <c r="J238" s="36">
        <v>39.6</v>
      </c>
      <c r="K238" s="37">
        <v>120</v>
      </c>
      <c r="L238" s="34"/>
      <c r="M238" s="2"/>
    </row>
    <row r="239" spans="1:13" x14ac:dyDescent="0.2">
      <c r="A239" s="28"/>
      <c r="B239" s="28"/>
      <c r="C239" s="29"/>
      <c r="D239" s="75" t="s">
        <v>30</v>
      </c>
      <c r="E239" s="121" t="s">
        <v>144</v>
      </c>
      <c r="F239" s="31">
        <v>200</v>
      </c>
      <c r="G239" s="32">
        <v>0</v>
      </c>
      <c r="H239" s="32">
        <v>0</v>
      </c>
      <c r="I239" s="32">
        <v>14.16</v>
      </c>
      <c r="J239" s="32">
        <v>55.48</v>
      </c>
      <c r="K239" s="37">
        <v>104</v>
      </c>
      <c r="L239" s="34"/>
      <c r="M239" s="2"/>
    </row>
    <row r="240" spans="1:13" x14ac:dyDescent="0.2">
      <c r="A240" s="28"/>
      <c r="B240" s="28"/>
      <c r="C240" s="29"/>
      <c r="D240" s="29"/>
      <c r="E240" s="45"/>
      <c r="F240" s="46"/>
      <c r="G240" s="46"/>
      <c r="H240" s="46"/>
      <c r="I240" s="46"/>
      <c r="J240" s="46"/>
      <c r="K240" s="47"/>
      <c r="L240" s="34"/>
      <c r="M240" s="2"/>
    </row>
    <row r="241" spans="1:13" x14ac:dyDescent="0.2">
      <c r="A241" s="28"/>
      <c r="B241" s="28"/>
      <c r="C241" s="29"/>
      <c r="D241" s="9"/>
      <c r="E241" s="45"/>
      <c r="F241" s="46"/>
      <c r="G241" s="46"/>
      <c r="H241" s="46"/>
      <c r="I241" s="46"/>
      <c r="J241" s="46"/>
      <c r="K241" s="47"/>
      <c r="L241" s="34"/>
      <c r="M241" s="2"/>
    </row>
    <row r="242" spans="1:13" x14ac:dyDescent="0.2">
      <c r="A242" s="28"/>
      <c r="B242" s="28"/>
      <c r="C242" s="29"/>
      <c r="D242" s="9"/>
      <c r="E242" s="45"/>
      <c r="F242" s="46"/>
      <c r="G242" s="46"/>
      <c r="H242" s="46"/>
      <c r="I242" s="46"/>
      <c r="J242" s="46"/>
      <c r="K242" s="47"/>
      <c r="L242" s="34"/>
      <c r="M242" s="2"/>
    </row>
    <row r="243" spans="1:13" x14ac:dyDescent="0.2">
      <c r="A243" s="28"/>
      <c r="B243" s="28"/>
      <c r="C243" s="29"/>
      <c r="D243" s="48" t="s">
        <v>33</v>
      </c>
      <c r="E243" s="49"/>
      <c r="F243" s="50">
        <f>SUM(F233:F242)</f>
        <v>830</v>
      </c>
      <c r="G243" s="50">
        <f>SUM(G233:G242)</f>
        <v>37.44</v>
      </c>
      <c r="H243" s="50">
        <f>SUM(H233:H242)</f>
        <v>39.900000000000006</v>
      </c>
      <c r="I243" s="50">
        <f>SUM(I233:I242)</f>
        <v>78.739999999999981</v>
      </c>
      <c r="J243" s="50">
        <f>SUM(J233:J242)</f>
        <v>829.57</v>
      </c>
      <c r="K243" s="51"/>
      <c r="L243" s="52">
        <f>SUM(L233:L242)</f>
        <v>0</v>
      </c>
      <c r="M243" s="2"/>
    </row>
    <row r="244" spans="1:13" ht="13.5" thickBot="1" x14ac:dyDescent="0.25">
      <c r="A244" s="76">
        <f>A224</f>
        <v>3</v>
      </c>
      <c r="B244" s="76">
        <f>B224</f>
        <v>1</v>
      </c>
      <c r="C244" s="159" t="s">
        <v>4</v>
      </c>
      <c r="D244" s="160"/>
      <c r="E244" s="77"/>
      <c r="F244" s="78">
        <f>F232+F243</f>
        <v>1545</v>
      </c>
      <c r="G244" s="78">
        <f>G232+G243</f>
        <v>59.4</v>
      </c>
      <c r="H244" s="78">
        <f>H232+H243</f>
        <v>69.81</v>
      </c>
      <c r="I244" s="78">
        <f>I232+I243</f>
        <v>174.36999999999998</v>
      </c>
      <c r="J244" s="78">
        <f>J232+J243</f>
        <v>1568.94</v>
      </c>
      <c r="K244" s="79"/>
      <c r="L244" s="80">
        <f>L232+L243</f>
        <v>0</v>
      </c>
      <c r="M244" s="2"/>
    </row>
    <row r="245" spans="1:13" x14ac:dyDescent="0.2">
      <c r="A245" s="81">
        <v>3</v>
      </c>
      <c r="B245" s="82">
        <v>2</v>
      </c>
      <c r="C245" s="83" t="s">
        <v>20</v>
      </c>
      <c r="D245" s="84" t="s">
        <v>21</v>
      </c>
      <c r="E245" s="110" t="s">
        <v>145</v>
      </c>
      <c r="F245" s="116">
        <v>90</v>
      </c>
      <c r="G245" s="105">
        <v>15.51</v>
      </c>
      <c r="H245" s="105">
        <v>15.07</v>
      </c>
      <c r="I245" s="105">
        <v>8.44</v>
      </c>
      <c r="J245" s="105">
        <v>232.47</v>
      </c>
      <c r="K245" s="117">
        <v>90</v>
      </c>
      <c r="L245" s="65"/>
      <c r="M245" s="2"/>
    </row>
    <row r="246" spans="1:13" x14ac:dyDescent="0.2">
      <c r="A246" s="27"/>
      <c r="B246" s="28"/>
      <c r="C246" s="29"/>
      <c r="D246" s="66" t="s">
        <v>31</v>
      </c>
      <c r="E246" s="96" t="s">
        <v>41</v>
      </c>
      <c r="F246" s="31">
        <v>20</v>
      </c>
      <c r="G246" s="32">
        <v>1.52</v>
      </c>
      <c r="H246" s="32">
        <v>0.16</v>
      </c>
      <c r="I246" s="32">
        <v>9.84</v>
      </c>
      <c r="J246" s="32">
        <v>47</v>
      </c>
      <c r="K246" s="33">
        <v>119</v>
      </c>
      <c r="L246" s="34"/>
      <c r="M246" s="2"/>
    </row>
    <row r="247" spans="1:13" x14ac:dyDescent="0.2">
      <c r="A247" s="27"/>
      <c r="B247" s="28"/>
      <c r="C247" s="29"/>
      <c r="D247" s="66" t="s">
        <v>32</v>
      </c>
      <c r="E247" s="96" t="s">
        <v>51</v>
      </c>
      <c r="F247" s="35">
        <v>20</v>
      </c>
      <c r="G247" s="32">
        <v>1.32</v>
      </c>
      <c r="H247" s="32">
        <v>0.24</v>
      </c>
      <c r="I247" s="32">
        <v>8.0399999999999991</v>
      </c>
      <c r="J247" s="36">
        <v>39.6</v>
      </c>
      <c r="K247" s="37">
        <v>120</v>
      </c>
      <c r="L247" s="34"/>
      <c r="M247" s="2"/>
    </row>
    <row r="248" spans="1:13" x14ac:dyDescent="0.2">
      <c r="A248" s="27"/>
      <c r="B248" s="28"/>
      <c r="C248" s="29"/>
      <c r="D248" s="66" t="s">
        <v>29</v>
      </c>
      <c r="E248" s="96" t="s">
        <v>69</v>
      </c>
      <c r="F248" s="35">
        <v>150</v>
      </c>
      <c r="G248" s="44">
        <v>3.34</v>
      </c>
      <c r="H248" s="44">
        <v>4.91</v>
      </c>
      <c r="I248" s="44">
        <v>33.93</v>
      </c>
      <c r="J248" s="44">
        <v>191.49</v>
      </c>
      <c r="K248" s="37">
        <v>53</v>
      </c>
      <c r="L248" s="34"/>
      <c r="M248" s="2"/>
    </row>
    <row r="249" spans="1:13" x14ac:dyDescent="0.2">
      <c r="A249" s="27"/>
      <c r="B249" s="28"/>
      <c r="C249" s="29"/>
      <c r="D249" s="66" t="s">
        <v>26</v>
      </c>
      <c r="E249" s="30" t="s">
        <v>46</v>
      </c>
      <c r="F249" s="35">
        <v>150</v>
      </c>
      <c r="G249" s="32">
        <v>0.6</v>
      </c>
      <c r="H249" s="32">
        <v>0.6</v>
      </c>
      <c r="I249" s="32">
        <v>14.7</v>
      </c>
      <c r="J249" s="36">
        <v>70.5</v>
      </c>
      <c r="K249" s="37">
        <v>24</v>
      </c>
      <c r="L249" s="34"/>
      <c r="M249" s="2"/>
    </row>
    <row r="250" spans="1:13" x14ac:dyDescent="0.2">
      <c r="A250" s="27"/>
      <c r="B250" s="28"/>
      <c r="C250" s="29"/>
      <c r="D250" s="35" t="s">
        <v>30</v>
      </c>
      <c r="E250" s="70" t="s">
        <v>105</v>
      </c>
      <c r="F250" s="31">
        <v>200</v>
      </c>
      <c r="G250" s="32">
        <v>0</v>
      </c>
      <c r="H250" s="32">
        <v>0</v>
      </c>
      <c r="I250" s="32">
        <v>19.940000000000001</v>
      </c>
      <c r="J250" s="36">
        <v>80.3</v>
      </c>
      <c r="K250" s="37">
        <v>95</v>
      </c>
      <c r="L250" s="34"/>
      <c r="M250" s="2"/>
    </row>
    <row r="251" spans="1:13" x14ac:dyDescent="0.2">
      <c r="A251" s="27"/>
      <c r="B251" s="28"/>
      <c r="C251" s="29"/>
      <c r="D251" s="9"/>
      <c r="E251" s="45"/>
      <c r="F251" s="46"/>
      <c r="G251" s="46"/>
      <c r="H251" s="46"/>
      <c r="I251" s="46"/>
      <c r="J251" s="46"/>
      <c r="K251" s="47"/>
      <c r="L251" s="34"/>
      <c r="M251" s="2"/>
    </row>
    <row r="252" spans="1:13" x14ac:dyDescent="0.2">
      <c r="A252" s="27"/>
      <c r="B252" s="28"/>
      <c r="C252" s="29"/>
      <c r="D252" s="9"/>
      <c r="E252" s="45"/>
      <c r="F252" s="46"/>
      <c r="G252" s="46"/>
      <c r="H252" s="46"/>
      <c r="I252" s="46"/>
      <c r="J252" s="46"/>
      <c r="K252" s="47"/>
      <c r="L252" s="34"/>
      <c r="M252" s="2"/>
    </row>
    <row r="253" spans="1:13" x14ac:dyDescent="0.2">
      <c r="A253" s="27"/>
      <c r="B253" s="28"/>
      <c r="C253" s="29"/>
      <c r="D253" s="48" t="s">
        <v>33</v>
      </c>
      <c r="E253" s="49"/>
      <c r="F253" s="50">
        <f>SUM(F245:F252)</f>
        <v>630</v>
      </c>
      <c r="G253" s="50">
        <f>SUM(G245:G252)</f>
        <v>22.290000000000003</v>
      </c>
      <c r="H253" s="50">
        <f>SUM(H245:H252)</f>
        <v>20.980000000000004</v>
      </c>
      <c r="I253" s="50">
        <f>SUM(I245:I252)</f>
        <v>94.89</v>
      </c>
      <c r="J253" s="50">
        <f>SUM(J245:J252)</f>
        <v>661.36</v>
      </c>
      <c r="K253" s="51"/>
      <c r="L253" s="52">
        <f>SUM(L245:L252)</f>
        <v>0</v>
      </c>
      <c r="M253" s="2"/>
    </row>
    <row r="254" spans="1:13" ht="25.5" x14ac:dyDescent="0.2">
      <c r="A254" s="27">
        <f>A245</f>
        <v>3</v>
      </c>
      <c r="B254" s="28">
        <f>B245</f>
        <v>2</v>
      </c>
      <c r="C254" s="29" t="s">
        <v>25</v>
      </c>
      <c r="D254" s="66" t="s">
        <v>26</v>
      </c>
      <c r="E254" s="70" t="s">
        <v>57</v>
      </c>
      <c r="F254" s="35">
        <v>60</v>
      </c>
      <c r="G254" s="32">
        <v>4.3099999999999996</v>
      </c>
      <c r="H254" s="32">
        <v>5.04</v>
      </c>
      <c r="I254" s="32">
        <v>14.77</v>
      </c>
      <c r="J254" s="32">
        <v>134.41</v>
      </c>
      <c r="K254" s="37">
        <v>224</v>
      </c>
      <c r="L254" s="34"/>
      <c r="M254" s="2"/>
    </row>
    <row r="255" spans="1:13" x14ac:dyDescent="0.2">
      <c r="A255" s="27"/>
      <c r="B255" s="28"/>
      <c r="C255" s="29"/>
      <c r="D255" s="66" t="s">
        <v>27</v>
      </c>
      <c r="E255" s="70" t="s">
        <v>106</v>
      </c>
      <c r="F255" s="31">
        <v>200</v>
      </c>
      <c r="G255" s="44">
        <v>5.67</v>
      </c>
      <c r="H255" s="44">
        <v>6.42</v>
      </c>
      <c r="I255" s="44">
        <v>8.4600000000000009</v>
      </c>
      <c r="J255" s="44">
        <v>118.37</v>
      </c>
      <c r="K255" s="37">
        <v>196</v>
      </c>
      <c r="L255" s="34"/>
      <c r="M255" s="2"/>
    </row>
    <row r="256" spans="1:13" x14ac:dyDescent="0.2">
      <c r="A256" s="27"/>
      <c r="B256" s="28"/>
      <c r="C256" s="29"/>
      <c r="D256" s="66" t="s">
        <v>28</v>
      </c>
      <c r="E256" s="70" t="s">
        <v>107</v>
      </c>
      <c r="F256" s="31">
        <v>205</v>
      </c>
      <c r="G256" s="44">
        <v>17.09</v>
      </c>
      <c r="H256" s="44">
        <v>22.27</v>
      </c>
      <c r="I256" s="44">
        <v>32.26</v>
      </c>
      <c r="J256" s="44">
        <v>398.78</v>
      </c>
      <c r="K256" s="37" t="s">
        <v>109</v>
      </c>
      <c r="L256" s="34"/>
      <c r="M256" s="2"/>
    </row>
    <row r="257" spans="1:13" x14ac:dyDescent="0.2">
      <c r="A257" s="27"/>
      <c r="B257" s="28"/>
      <c r="C257" s="29"/>
      <c r="D257" s="66" t="s">
        <v>31</v>
      </c>
      <c r="E257" s="96" t="s">
        <v>41</v>
      </c>
      <c r="F257" s="35">
        <v>30</v>
      </c>
      <c r="G257" s="32">
        <v>2.2799999999999998</v>
      </c>
      <c r="H257" s="32">
        <v>0.24</v>
      </c>
      <c r="I257" s="32">
        <v>14.76</v>
      </c>
      <c r="J257" s="36">
        <v>70.5</v>
      </c>
      <c r="K257" s="33">
        <v>119</v>
      </c>
      <c r="L257" s="34"/>
      <c r="M257" s="2"/>
    </row>
    <row r="258" spans="1:13" x14ac:dyDescent="0.2">
      <c r="A258" s="27"/>
      <c r="B258" s="28"/>
      <c r="C258" s="29"/>
      <c r="D258" s="66" t="s">
        <v>32</v>
      </c>
      <c r="E258" s="96" t="s">
        <v>51</v>
      </c>
      <c r="F258" s="35">
        <v>20</v>
      </c>
      <c r="G258" s="32">
        <v>1.32</v>
      </c>
      <c r="H258" s="32">
        <v>0.24</v>
      </c>
      <c r="I258" s="32">
        <v>8.0399999999999991</v>
      </c>
      <c r="J258" s="36">
        <v>39.6</v>
      </c>
      <c r="K258" s="37">
        <v>120</v>
      </c>
      <c r="L258" s="34"/>
      <c r="M258" s="2"/>
    </row>
    <row r="259" spans="1:13" x14ac:dyDescent="0.2">
      <c r="A259" s="27"/>
      <c r="B259" s="28"/>
      <c r="C259" s="29"/>
      <c r="D259" s="75" t="s">
        <v>30</v>
      </c>
      <c r="E259" s="42" t="s">
        <v>108</v>
      </c>
      <c r="F259" s="31">
        <v>200</v>
      </c>
      <c r="G259" s="32">
        <v>0.25</v>
      </c>
      <c r="H259" s="32">
        <v>0</v>
      </c>
      <c r="I259" s="32">
        <v>12.73</v>
      </c>
      <c r="J259" s="32">
        <v>51.3</v>
      </c>
      <c r="K259" s="33">
        <v>216</v>
      </c>
      <c r="L259" s="34"/>
      <c r="M259" s="2"/>
    </row>
    <row r="260" spans="1:13" x14ac:dyDescent="0.2">
      <c r="A260" s="27"/>
      <c r="B260" s="28"/>
      <c r="C260" s="29"/>
      <c r="D260" s="29"/>
      <c r="E260" s="45"/>
      <c r="F260" s="46"/>
      <c r="G260" s="46"/>
      <c r="H260" s="46"/>
      <c r="I260" s="46"/>
      <c r="J260" s="46"/>
      <c r="K260" s="47"/>
      <c r="L260" s="34"/>
      <c r="M260" s="2"/>
    </row>
    <row r="261" spans="1:13" x14ac:dyDescent="0.2">
      <c r="A261" s="27"/>
      <c r="B261" s="28"/>
      <c r="C261" s="29"/>
      <c r="D261" s="29"/>
      <c r="E261" s="45"/>
      <c r="F261" s="46"/>
      <c r="G261" s="46"/>
      <c r="H261" s="46"/>
      <c r="I261" s="46"/>
      <c r="J261" s="46"/>
      <c r="K261" s="47"/>
      <c r="L261" s="34"/>
      <c r="M261" s="2"/>
    </row>
    <row r="262" spans="1:13" x14ac:dyDescent="0.2">
      <c r="A262" s="27"/>
      <c r="B262" s="28"/>
      <c r="C262" s="29"/>
      <c r="D262" s="9"/>
      <c r="E262" s="45"/>
      <c r="F262" s="46"/>
      <c r="G262" s="46"/>
      <c r="H262" s="46"/>
      <c r="I262" s="46"/>
      <c r="J262" s="46"/>
      <c r="K262" s="47"/>
      <c r="L262" s="34"/>
      <c r="M262" s="2"/>
    </row>
    <row r="263" spans="1:13" x14ac:dyDescent="0.2">
      <c r="A263" s="27"/>
      <c r="B263" s="28"/>
      <c r="C263" s="29"/>
      <c r="D263" s="9"/>
      <c r="E263" s="45"/>
      <c r="F263" s="46"/>
      <c r="G263" s="46"/>
      <c r="H263" s="46"/>
      <c r="I263" s="46"/>
      <c r="J263" s="46"/>
      <c r="K263" s="47"/>
      <c r="L263" s="34"/>
      <c r="M263" s="2"/>
    </row>
    <row r="264" spans="1:13" x14ac:dyDescent="0.2">
      <c r="A264" s="27"/>
      <c r="B264" s="28"/>
      <c r="C264" s="29"/>
      <c r="D264" s="48" t="s">
        <v>33</v>
      </c>
      <c r="E264" s="49"/>
      <c r="F264" s="50">
        <f>SUM(F254:F263)</f>
        <v>715</v>
      </c>
      <c r="G264" s="50">
        <f>SUM(G254:G263)</f>
        <v>30.92</v>
      </c>
      <c r="H264" s="50">
        <f>SUM(H254:H263)</f>
        <v>34.210000000000008</v>
      </c>
      <c r="I264" s="50">
        <f>SUM(I254:I263)</f>
        <v>91.02</v>
      </c>
      <c r="J264" s="50">
        <f>SUM(J254:J263)</f>
        <v>812.95999999999992</v>
      </c>
      <c r="K264" s="51"/>
      <c r="L264" s="52">
        <f>SUM(L254:L263)</f>
        <v>0</v>
      </c>
      <c r="M264" s="2"/>
    </row>
    <row r="265" spans="1:13" ht="13.5" thickBot="1" x14ac:dyDescent="0.25">
      <c r="A265" s="55">
        <f>A245</f>
        <v>3</v>
      </c>
      <c r="B265" s="56">
        <f>B245</f>
        <v>2</v>
      </c>
      <c r="C265" s="161" t="s">
        <v>4</v>
      </c>
      <c r="D265" s="162"/>
      <c r="E265" s="57"/>
      <c r="F265" s="58">
        <f>F253+F264</f>
        <v>1345</v>
      </c>
      <c r="G265" s="58">
        <f>G253+G264</f>
        <v>53.210000000000008</v>
      </c>
      <c r="H265" s="58">
        <f>H253+H264</f>
        <v>55.190000000000012</v>
      </c>
      <c r="I265" s="58">
        <f>I253+I264</f>
        <v>185.91</v>
      </c>
      <c r="J265" s="58">
        <f>J253+J264</f>
        <v>1474.32</v>
      </c>
      <c r="K265" s="59"/>
      <c r="L265" s="60">
        <f>L253+L264</f>
        <v>0</v>
      </c>
      <c r="M265" s="2"/>
    </row>
    <row r="266" spans="1:13" x14ac:dyDescent="0.2">
      <c r="A266" s="20">
        <v>3</v>
      </c>
      <c r="B266" s="20">
        <v>3</v>
      </c>
      <c r="C266" s="21" t="s">
        <v>20</v>
      </c>
      <c r="D266" s="61" t="s">
        <v>21</v>
      </c>
      <c r="E266" s="112" t="s">
        <v>110</v>
      </c>
      <c r="F266" s="113">
        <v>150</v>
      </c>
      <c r="G266" s="64">
        <v>22.95</v>
      </c>
      <c r="H266" s="64">
        <v>10.050000000000001</v>
      </c>
      <c r="I266" s="64">
        <v>32.590000000000003</v>
      </c>
      <c r="J266" s="64">
        <v>314.86</v>
      </c>
      <c r="K266" s="25">
        <v>230</v>
      </c>
      <c r="L266" s="26"/>
      <c r="M266" s="2"/>
    </row>
    <row r="267" spans="1:13" x14ac:dyDescent="0.2">
      <c r="A267" s="28"/>
      <c r="B267" s="28"/>
      <c r="C267" s="29"/>
      <c r="D267" s="66" t="s">
        <v>22</v>
      </c>
      <c r="E267" s="38" t="s">
        <v>111</v>
      </c>
      <c r="F267" s="28">
        <v>200</v>
      </c>
      <c r="G267" s="39">
        <v>0.04</v>
      </c>
      <c r="H267" s="39">
        <v>0</v>
      </c>
      <c r="I267" s="39">
        <v>7.4</v>
      </c>
      <c r="J267" s="39">
        <v>30.26</v>
      </c>
      <c r="K267" s="41">
        <v>113</v>
      </c>
      <c r="L267" s="34"/>
      <c r="M267" s="2"/>
    </row>
    <row r="268" spans="1:13" x14ac:dyDescent="0.2">
      <c r="A268" s="28"/>
      <c r="B268" s="28"/>
      <c r="C268" s="29"/>
      <c r="D268" s="66" t="s">
        <v>31</v>
      </c>
      <c r="E268" s="53" t="s">
        <v>62</v>
      </c>
      <c r="F268" s="54">
        <v>35</v>
      </c>
      <c r="G268" s="39">
        <v>2.63</v>
      </c>
      <c r="H268" s="39">
        <v>1.01</v>
      </c>
      <c r="I268" s="39">
        <v>17.43</v>
      </c>
      <c r="J268" s="39">
        <v>91.7</v>
      </c>
      <c r="K268" s="122">
        <v>121</v>
      </c>
      <c r="L268" s="34"/>
      <c r="M268" s="2"/>
    </row>
    <row r="269" spans="1:13" x14ac:dyDescent="0.2">
      <c r="A269" s="28"/>
      <c r="B269" s="28"/>
      <c r="C269" s="29"/>
      <c r="D269" s="66" t="s">
        <v>26</v>
      </c>
      <c r="E269" s="42" t="s">
        <v>54</v>
      </c>
      <c r="F269" s="31">
        <v>17</v>
      </c>
      <c r="G269" s="32">
        <v>2.48</v>
      </c>
      <c r="H269" s="32">
        <v>3.96</v>
      </c>
      <c r="I269" s="32">
        <v>0.68</v>
      </c>
      <c r="J269" s="32">
        <v>48.11</v>
      </c>
      <c r="K269" s="37" t="s">
        <v>56</v>
      </c>
      <c r="L269" s="34"/>
      <c r="M269" s="2"/>
    </row>
    <row r="270" spans="1:13" x14ac:dyDescent="0.2">
      <c r="A270" s="28"/>
      <c r="B270" s="28"/>
      <c r="C270" s="29"/>
      <c r="D270" s="66" t="s">
        <v>26</v>
      </c>
      <c r="E270" s="42" t="s">
        <v>46</v>
      </c>
      <c r="F270" s="31">
        <v>100</v>
      </c>
      <c r="G270" s="32">
        <v>0.8</v>
      </c>
      <c r="H270" s="32">
        <v>0.2</v>
      </c>
      <c r="I270" s="32">
        <v>7.5</v>
      </c>
      <c r="J270" s="32">
        <v>38</v>
      </c>
      <c r="K270" s="37">
        <v>137</v>
      </c>
      <c r="L270" s="34"/>
      <c r="M270" s="2"/>
    </row>
    <row r="271" spans="1:13" x14ac:dyDescent="0.2">
      <c r="A271" s="28"/>
      <c r="B271" s="28"/>
      <c r="C271" s="29"/>
      <c r="D271" s="29"/>
      <c r="E271" s="45"/>
      <c r="F271" s="46"/>
      <c r="G271" s="46"/>
      <c r="H271" s="46"/>
      <c r="I271" s="46"/>
      <c r="J271" s="46"/>
      <c r="K271" s="47"/>
      <c r="L271" s="34"/>
      <c r="M271" s="2"/>
    </row>
    <row r="272" spans="1:13" x14ac:dyDescent="0.2">
      <c r="A272" s="28"/>
      <c r="B272" s="28"/>
      <c r="C272" s="29"/>
      <c r="D272" s="29"/>
      <c r="E272" s="45"/>
      <c r="F272" s="46"/>
      <c r="G272" s="46"/>
      <c r="H272" s="46"/>
      <c r="I272" s="46"/>
      <c r="J272" s="46"/>
      <c r="K272" s="47"/>
      <c r="L272" s="34"/>
      <c r="M272" s="2"/>
    </row>
    <row r="273" spans="1:13" x14ac:dyDescent="0.2">
      <c r="A273" s="28"/>
      <c r="B273" s="28"/>
      <c r="C273" s="29"/>
      <c r="D273" s="9"/>
      <c r="E273" s="45"/>
      <c r="F273" s="46"/>
      <c r="G273" s="46"/>
      <c r="H273" s="46"/>
      <c r="I273" s="46"/>
      <c r="J273" s="46"/>
      <c r="K273" s="47"/>
      <c r="L273" s="34"/>
      <c r="M273" s="2"/>
    </row>
    <row r="274" spans="1:13" x14ac:dyDescent="0.2">
      <c r="A274" s="28"/>
      <c r="B274" s="28"/>
      <c r="C274" s="29"/>
      <c r="D274" s="9"/>
      <c r="E274" s="45"/>
      <c r="F274" s="46"/>
      <c r="G274" s="46"/>
      <c r="H274" s="46"/>
      <c r="I274" s="46"/>
      <c r="J274" s="46"/>
      <c r="K274" s="47"/>
      <c r="L274" s="34"/>
      <c r="M274" s="2"/>
    </row>
    <row r="275" spans="1:13" x14ac:dyDescent="0.2">
      <c r="A275" s="28"/>
      <c r="B275" s="28"/>
      <c r="C275" s="29"/>
      <c r="D275" s="48" t="s">
        <v>33</v>
      </c>
      <c r="E275" s="49"/>
      <c r="F275" s="50">
        <f>SUM(F266:F274)</f>
        <v>502</v>
      </c>
      <c r="G275" s="50">
        <f>SUM(G266:G274)</f>
        <v>28.9</v>
      </c>
      <c r="H275" s="50">
        <f>SUM(H266:H274)</f>
        <v>15.219999999999999</v>
      </c>
      <c r="I275" s="50">
        <f>SUM(I266:I274)</f>
        <v>65.599999999999994</v>
      </c>
      <c r="J275" s="50">
        <f>SUM(J266:J274)</f>
        <v>522.93000000000006</v>
      </c>
      <c r="K275" s="37">
        <v>137</v>
      </c>
      <c r="L275" s="52">
        <f>SUM(L266:L274)</f>
        <v>0</v>
      </c>
      <c r="M275" s="2"/>
    </row>
    <row r="276" spans="1:13" x14ac:dyDescent="0.2">
      <c r="A276" s="28">
        <v>3</v>
      </c>
      <c r="B276" s="28">
        <f>B266</f>
        <v>3</v>
      </c>
      <c r="C276" s="29" t="s">
        <v>25</v>
      </c>
      <c r="D276" s="66" t="s">
        <v>26</v>
      </c>
      <c r="E276" s="42" t="s">
        <v>46</v>
      </c>
      <c r="F276" s="31">
        <v>100</v>
      </c>
      <c r="G276" s="32">
        <v>0.8</v>
      </c>
      <c r="H276" s="32">
        <v>0.2</v>
      </c>
      <c r="I276" s="32">
        <v>7.5</v>
      </c>
      <c r="J276" s="32">
        <v>38</v>
      </c>
      <c r="K276" s="37">
        <v>31</v>
      </c>
      <c r="L276" s="34"/>
      <c r="M276" s="2"/>
    </row>
    <row r="277" spans="1:13" x14ac:dyDescent="0.2">
      <c r="A277" s="28"/>
      <c r="B277" s="28"/>
      <c r="C277" s="29"/>
      <c r="D277" s="66" t="s">
        <v>27</v>
      </c>
      <c r="E277" s="70" t="s">
        <v>70</v>
      </c>
      <c r="F277" s="31">
        <v>200</v>
      </c>
      <c r="G277" s="44">
        <v>5.75</v>
      </c>
      <c r="H277" s="44">
        <v>8.7899999999999991</v>
      </c>
      <c r="I277" s="44">
        <v>8.75</v>
      </c>
      <c r="J277" s="44">
        <v>138.04</v>
      </c>
      <c r="K277" s="37">
        <v>258</v>
      </c>
      <c r="L277" s="34"/>
      <c r="M277" s="2"/>
    </row>
    <row r="278" spans="1:13" x14ac:dyDescent="0.2">
      <c r="A278" s="28"/>
      <c r="B278" s="28"/>
      <c r="C278" s="29"/>
      <c r="D278" s="66" t="s">
        <v>28</v>
      </c>
      <c r="E278" s="42" t="s">
        <v>112</v>
      </c>
      <c r="F278" s="35">
        <v>90</v>
      </c>
      <c r="G278" s="32">
        <v>13.03</v>
      </c>
      <c r="H278" s="32">
        <v>8.84</v>
      </c>
      <c r="I278" s="32">
        <v>8.16</v>
      </c>
      <c r="J278" s="32">
        <v>156.30000000000001</v>
      </c>
      <c r="K278" s="37">
        <v>50</v>
      </c>
      <c r="L278" s="34"/>
      <c r="M278" s="2"/>
    </row>
    <row r="279" spans="1:13" x14ac:dyDescent="0.2">
      <c r="A279" s="28"/>
      <c r="B279" s="28"/>
      <c r="C279" s="29"/>
      <c r="D279" s="66" t="s">
        <v>29</v>
      </c>
      <c r="E279" s="30" t="s">
        <v>53</v>
      </c>
      <c r="F279" s="35">
        <v>150</v>
      </c>
      <c r="G279" s="67">
        <v>3.28</v>
      </c>
      <c r="H279" s="67">
        <v>7.81</v>
      </c>
      <c r="I279" s="67">
        <v>21.57</v>
      </c>
      <c r="J279" s="67">
        <v>170.22</v>
      </c>
      <c r="K279" s="43"/>
      <c r="L279" s="34"/>
      <c r="M279" s="2"/>
    </row>
    <row r="280" spans="1:13" x14ac:dyDescent="0.2">
      <c r="A280" s="28"/>
      <c r="B280" s="28"/>
      <c r="C280" s="29"/>
      <c r="D280" s="66" t="s">
        <v>31</v>
      </c>
      <c r="E280" s="30" t="s">
        <v>41</v>
      </c>
      <c r="F280" s="35">
        <v>20</v>
      </c>
      <c r="G280" s="32">
        <v>1.52</v>
      </c>
      <c r="H280" s="32">
        <v>0.16</v>
      </c>
      <c r="I280" s="32">
        <v>9.84</v>
      </c>
      <c r="J280" s="36">
        <v>47</v>
      </c>
      <c r="K280" s="37">
        <v>120</v>
      </c>
      <c r="L280" s="34"/>
      <c r="M280" s="2"/>
    </row>
    <row r="281" spans="1:13" x14ac:dyDescent="0.2">
      <c r="A281" s="28"/>
      <c r="B281" s="28"/>
      <c r="C281" s="29"/>
      <c r="D281" s="66" t="s">
        <v>32</v>
      </c>
      <c r="E281" s="30" t="s">
        <v>51</v>
      </c>
      <c r="F281" s="35">
        <v>20</v>
      </c>
      <c r="G281" s="32">
        <v>1.32</v>
      </c>
      <c r="H281" s="32">
        <v>0.24</v>
      </c>
      <c r="I281" s="32">
        <v>8.0399999999999991</v>
      </c>
      <c r="J281" s="36">
        <v>39.6</v>
      </c>
      <c r="K281" s="37">
        <v>107</v>
      </c>
      <c r="L281" s="34"/>
      <c r="M281" s="2"/>
    </row>
    <row r="282" spans="1:13" x14ac:dyDescent="0.2">
      <c r="A282" s="28"/>
      <c r="B282" s="28"/>
      <c r="C282" s="29"/>
      <c r="D282" s="75" t="s">
        <v>30</v>
      </c>
      <c r="E282" s="70" t="s">
        <v>59</v>
      </c>
      <c r="F282" s="31">
        <v>200</v>
      </c>
      <c r="G282" s="32">
        <v>0.6</v>
      </c>
      <c r="H282" s="32">
        <v>0</v>
      </c>
      <c r="I282" s="32">
        <v>33</v>
      </c>
      <c r="J282" s="32">
        <v>136</v>
      </c>
      <c r="K282" s="47"/>
      <c r="L282" s="34"/>
      <c r="M282" s="2"/>
    </row>
    <row r="283" spans="1:13" x14ac:dyDescent="0.2">
      <c r="A283" s="28"/>
      <c r="B283" s="28"/>
      <c r="C283" s="29"/>
      <c r="D283" s="29"/>
      <c r="E283" s="45"/>
      <c r="F283" s="46"/>
      <c r="G283" s="46"/>
      <c r="H283" s="46"/>
      <c r="I283" s="46"/>
      <c r="J283" s="46"/>
      <c r="K283" s="47"/>
      <c r="L283" s="34"/>
      <c r="M283" s="2"/>
    </row>
    <row r="284" spans="1:13" x14ac:dyDescent="0.2">
      <c r="A284" s="28"/>
      <c r="B284" s="28"/>
      <c r="C284" s="29"/>
      <c r="D284" s="29"/>
      <c r="E284" s="45"/>
      <c r="F284" s="46"/>
      <c r="G284" s="46"/>
      <c r="H284" s="46"/>
      <c r="I284" s="46"/>
      <c r="J284" s="46"/>
      <c r="K284" s="47"/>
      <c r="L284" s="34"/>
      <c r="M284" s="2"/>
    </row>
    <row r="285" spans="1:13" x14ac:dyDescent="0.2">
      <c r="A285" s="28"/>
      <c r="B285" s="28"/>
      <c r="C285" s="29"/>
      <c r="D285" s="9"/>
      <c r="E285" s="45"/>
      <c r="F285" s="46"/>
      <c r="G285" s="46"/>
      <c r="H285" s="46"/>
      <c r="I285" s="46"/>
      <c r="J285" s="46"/>
      <c r="K285" s="47"/>
      <c r="L285" s="34"/>
      <c r="M285" s="2"/>
    </row>
    <row r="286" spans="1:13" x14ac:dyDescent="0.2">
      <c r="A286" s="28"/>
      <c r="B286" s="28"/>
      <c r="C286" s="29"/>
      <c r="D286" s="9"/>
      <c r="E286" s="45"/>
      <c r="F286" s="46"/>
      <c r="G286" s="46"/>
      <c r="H286" s="46"/>
      <c r="I286" s="46"/>
      <c r="J286" s="46"/>
      <c r="K286" s="47"/>
      <c r="L286" s="34"/>
      <c r="M286" s="2"/>
    </row>
    <row r="287" spans="1:13" x14ac:dyDescent="0.2">
      <c r="A287" s="28"/>
      <c r="B287" s="28"/>
      <c r="C287" s="29"/>
      <c r="D287" s="48" t="s">
        <v>33</v>
      </c>
      <c r="E287" s="49"/>
      <c r="F287" s="50">
        <f>SUM(F276:F286)</f>
        <v>780</v>
      </c>
      <c r="G287" s="50">
        <f>SUM(G276:G286)</f>
        <v>26.3</v>
      </c>
      <c r="H287" s="50">
        <f>SUM(H276:H286)</f>
        <v>26.039999999999996</v>
      </c>
      <c r="I287" s="50">
        <f>SUM(I276:I286)</f>
        <v>96.860000000000014</v>
      </c>
      <c r="J287" s="50">
        <f>SUM(J276:J286)</f>
        <v>725.16000000000008</v>
      </c>
      <c r="K287" s="51"/>
      <c r="L287" s="52">
        <f>SUM(L276:L286)</f>
        <v>0</v>
      </c>
      <c r="M287" s="2"/>
    </row>
    <row r="288" spans="1:13" ht="13.5" thickBot="1" x14ac:dyDescent="0.25">
      <c r="A288" s="76">
        <f>A266</f>
        <v>3</v>
      </c>
      <c r="B288" s="76">
        <f>B266</f>
        <v>3</v>
      </c>
      <c r="C288" s="159" t="s">
        <v>4</v>
      </c>
      <c r="D288" s="160"/>
      <c r="E288" s="77"/>
      <c r="F288" s="78">
        <f>F275+F287</f>
        <v>1282</v>
      </c>
      <c r="G288" s="78">
        <f>G275+G287</f>
        <v>55.2</v>
      </c>
      <c r="H288" s="78">
        <f>H275+H287</f>
        <v>41.259999999999991</v>
      </c>
      <c r="I288" s="78">
        <f>I275+I287</f>
        <v>162.46</v>
      </c>
      <c r="J288" s="78">
        <f>J275+J287</f>
        <v>1248.0900000000001</v>
      </c>
      <c r="K288" s="79"/>
      <c r="L288" s="80">
        <f>L275+L287</f>
        <v>0</v>
      </c>
      <c r="M288" s="2"/>
    </row>
    <row r="289" spans="1:13" x14ac:dyDescent="0.2">
      <c r="A289" s="81">
        <v>3</v>
      </c>
      <c r="B289" s="82">
        <v>4</v>
      </c>
      <c r="C289" s="83" t="s">
        <v>20</v>
      </c>
      <c r="D289" s="84" t="s">
        <v>21</v>
      </c>
      <c r="E289" s="123" t="s">
        <v>71</v>
      </c>
      <c r="F289" s="116">
        <v>90</v>
      </c>
      <c r="G289" s="111">
        <v>11.49</v>
      </c>
      <c r="H289" s="111">
        <v>6.78</v>
      </c>
      <c r="I289" s="111">
        <v>5.93</v>
      </c>
      <c r="J289" s="111">
        <v>130.91999999999999</v>
      </c>
      <c r="K289" s="117">
        <v>277</v>
      </c>
      <c r="L289" s="65"/>
      <c r="M289" s="2"/>
    </row>
    <row r="290" spans="1:13" x14ac:dyDescent="0.2">
      <c r="A290" s="27"/>
      <c r="B290" s="28"/>
      <c r="C290" s="29"/>
      <c r="D290" s="66" t="s">
        <v>22</v>
      </c>
      <c r="E290" s="38"/>
      <c r="F290" s="28"/>
      <c r="G290" s="39"/>
      <c r="H290" s="39"/>
      <c r="I290" s="39"/>
      <c r="J290" s="40"/>
      <c r="K290" s="41"/>
      <c r="L290" s="34"/>
      <c r="M290" s="2"/>
    </row>
    <row r="291" spans="1:13" x14ac:dyDescent="0.2">
      <c r="A291" s="27"/>
      <c r="B291" s="28"/>
      <c r="C291" s="29"/>
      <c r="D291" s="66" t="s">
        <v>31</v>
      </c>
      <c r="E291" s="120" t="s">
        <v>41</v>
      </c>
      <c r="F291" s="35">
        <v>35</v>
      </c>
      <c r="G291" s="32">
        <v>2.66</v>
      </c>
      <c r="H291" s="32">
        <v>0.28000000000000003</v>
      </c>
      <c r="I291" s="32">
        <v>17.22</v>
      </c>
      <c r="J291" s="36">
        <v>82.25</v>
      </c>
      <c r="K291" s="33">
        <v>119</v>
      </c>
      <c r="L291" s="34"/>
      <c r="M291" s="2"/>
    </row>
    <row r="292" spans="1:13" ht="15.75" customHeight="1" x14ac:dyDescent="0.2">
      <c r="A292" s="27"/>
      <c r="B292" s="28"/>
      <c r="C292" s="29"/>
      <c r="D292" s="66" t="s">
        <v>32</v>
      </c>
      <c r="E292" s="120" t="s">
        <v>51</v>
      </c>
      <c r="F292" s="35">
        <v>30</v>
      </c>
      <c r="G292" s="32">
        <v>1.98</v>
      </c>
      <c r="H292" s="32">
        <v>0.36</v>
      </c>
      <c r="I292" s="32">
        <v>12.06</v>
      </c>
      <c r="J292" s="36">
        <v>59.4</v>
      </c>
      <c r="K292" s="37">
        <v>120</v>
      </c>
      <c r="L292" s="34"/>
      <c r="M292" s="2"/>
    </row>
    <row r="293" spans="1:13" x14ac:dyDescent="0.2">
      <c r="A293" s="27"/>
      <c r="B293" s="28"/>
      <c r="C293" s="29"/>
      <c r="D293" s="66" t="s">
        <v>29</v>
      </c>
      <c r="E293" s="30" t="s">
        <v>113</v>
      </c>
      <c r="F293" s="35">
        <v>150</v>
      </c>
      <c r="G293" s="67">
        <v>3.28</v>
      </c>
      <c r="H293" s="67">
        <v>7.81</v>
      </c>
      <c r="I293" s="67">
        <v>21.57</v>
      </c>
      <c r="J293" s="67">
        <v>170.22</v>
      </c>
      <c r="K293" s="37">
        <v>50</v>
      </c>
      <c r="L293" s="34"/>
      <c r="M293" s="2"/>
    </row>
    <row r="294" spans="1:13" x14ac:dyDescent="0.2">
      <c r="A294" s="27"/>
      <c r="B294" s="28"/>
      <c r="C294" s="29"/>
      <c r="D294" s="66" t="s">
        <v>26</v>
      </c>
      <c r="E294" s="30" t="s">
        <v>74</v>
      </c>
      <c r="F294" s="35">
        <v>15</v>
      </c>
      <c r="G294" s="32">
        <v>3.48</v>
      </c>
      <c r="H294" s="32">
        <v>4.43</v>
      </c>
      <c r="I294" s="32">
        <v>0</v>
      </c>
      <c r="J294" s="36">
        <v>54.6</v>
      </c>
      <c r="K294" s="37">
        <v>1</v>
      </c>
      <c r="L294" s="34"/>
      <c r="M294" s="2"/>
    </row>
    <row r="295" spans="1:13" x14ac:dyDescent="0.2">
      <c r="A295" s="27"/>
      <c r="B295" s="28"/>
      <c r="C295" s="29"/>
      <c r="D295" s="66" t="s">
        <v>30</v>
      </c>
      <c r="E295" s="42" t="s">
        <v>114</v>
      </c>
      <c r="F295" s="31">
        <v>200</v>
      </c>
      <c r="G295" s="32">
        <v>0.83</v>
      </c>
      <c r="H295" s="32">
        <v>0.04</v>
      </c>
      <c r="I295" s="32">
        <v>15.16</v>
      </c>
      <c r="J295" s="36">
        <v>64.22</v>
      </c>
      <c r="K295" s="37">
        <v>102</v>
      </c>
      <c r="L295" s="34"/>
      <c r="M295" s="2"/>
    </row>
    <row r="296" spans="1:13" x14ac:dyDescent="0.2">
      <c r="A296" s="27"/>
      <c r="B296" s="28"/>
      <c r="C296" s="29"/>
      <c r="D296" s="9"/>
      <c r="E296" s="45"/>
      <c r="F296" s="46"/>
      <c r="G296" s="46"/>
      <c r="H296" s="46"/>
      <c r="I296" s="46"/>
      <c r="J296" s="46"/>
      <c r="K296" s="47"/>
      <c r="L296" s="34"/>
      <c r="M296" s="2"/>
    </row>
    <row r="297" spans="1:13" x14ac:dyDescent="0.2">
      <c r="A297" s="27"/>
      <c r="B297" s="28"/>
      <c r="C297" s="29"/>
      <c r="D297" s="9"/>
      <c r="E297" s="45"/>
      <c r="F297" s="46"/>
      <c r="G297" s="46"/>
      <c r="H297" s="46"/>
      <c r="I297" s="46"/>
      <c r="J297" s="46"/>
      <c r="K297" s="47"/>
      <c r="L297" s="34"/>
      <c r="M297" s="2"/>
    </row>
    <row r="298" spans="1:13" x14ac:dyDescent="0.2">
      <c r="A298" s="27"/>
      <c r="B298" s="28"/>
      <c r="C298" s="29"/>
      <c r="D298" s="48" t="s">
        <v>33</v>
      </c>
      <c r="E298" s="49"/>
      <c r="F298" s="50">
        <f>SUM(F289:F297)</f>
        <v>520</v>
      </c>
      <c r="G298" s="50">
        <f t="shared" ref="G298:J298" si="4">SUM(G289:G297)</f>
        <v>23.72</v>
      </c>
      <c r="H298" s="50">
        <f t="shared" si="4"/>
        <v>19.7</v>
      </c>
      <c r="I298" s="50">
        <f t="shared" si="4"/>
        <v>71.94</v>
      </c>
      <c r="J298" s="50">
        <f t="shared" si="4"/>
        <v>561.61</v>
      </c>
      <c r="K298" s="51"/>
      <c r="L298" s="52">
        <f t="shared" ref="L298" si="5">SUM(L289:L297)</f>
        <v>0</v>
      </c>
      <c r="M298" s="2"/>
    </row>
    <row r="299" spans="1:13" x14ac:dyDescent="0.2">
      <c r="A299" s="27">
        <v>3</v>
      </c>
      <c r="B299" s="28">
        <f>B289</f>
        <v>4</v>
      </c>
      <c r="C299" s="29" t="s">
        <v>25</v>
      </c>
      <c r="D299" s="66" t="s">
        <v>26</v>
      </c>
      <c r="E299" s="93" t="s">
        <v>64</v>
      </c>
      <c r="F299" s="32">
        <v>60</v>
      </c>
      <c r="G299" s="32">
        <v>1.29</v>
      </c>
      <c r="H299" s="32">
        <v>4.2699999999999996</v>
      </c>
      <c r="I299" s="32">
        <v>6.97</v>
      </c>
      <c r="J299" s="32">
        <v>72.75</v>
      </c>
      <c r="K299" s="69">
        <v>9</v>
      </c>
      <c r="L299" s="34"/>
      <c r="M299" s="2"/>
    </row>
    <row r="300" spans="1:13" x14ac:dyDescent="0.2">
      <c r="A300" s="27"/>
      <c r="B300" s="28"/>
      <c r="C300" s="29"/>
      <c r="D300" s="66" t="s">
        <v>27</v>
      </c>
      <c r="E300" s="42" t="s">
        <v>115</v>
      </c>
      <c r="F300" s="31">
        <v>210</v>
      </c>
      <c r="G300" s="44">
        <v>3.46</v>
      </c>
      <c r="H300" s="44">
        <v>6.31</v>
      </c>
      <c r="I300" s="44">
        <v>16.850000000000001</v>
      </c>
      <c r="J300" s="44">
        <v>138.79</v>
      </c>
      <c r="K300" s="37">
        <v>349</v>
      </c>
      <c r="L300" s="34"/>
      <c r="M300" s="2"/>
    </row>
    <row r="301" spans="1:13" x14ac:dyDescent="0.2">
      <c r="A301" s="27"/>
      <c r="B301" s="28"/>
      <c r="C301" s="29"/>
      <c r="D301" s="66" t="s">
        <v>28</v>
      </c>
      <c r="E301" s="42" t="s">
        <v>146</v>
      </c>
      <c r="F301" s="31">
        <v>90</v>
      </c>
      <c r="G301" s="44">
        <v>16.41</v>
      </c>
      <c r="H301" s="44">
        <v>15.33</v>
      </c>
      <c r="I301" s="124">
        <v>1.91</v>
      </c>
      <c r="J301" s="44">
        <v>211.4</v>
      </c>
      <c r="K301" s="37">
        <v>88</v>
      </c>
      <c r="L301" s="34"/>
      <c r="M301" s="2"/>
    </row>
    <row r="302" spans="1:13" x14ac:dyDescent="0.2">
      <c r="A302" s="27"/>
      <c r="B302" s="28"/>
      <c r="C302" s="29"/>
      <c r="D302" s="66" t="s">
        <v>29</v>
      </c>
      <c r="E302" s="42" t="s">
        <v>49</v>
      </c>
      <c r="F302" s="31">
        <v>150</v>
      </c>
      <c r="G302" s="44">
        <v>6.76</v>
      </c>
      <c r="H302" s="44">
        <v>3.93</v>
      </c>
      <c r="I302" s="44">
        <v>41.29</v>
      </c>
      <c r="J302" s="44">
        <v>227.48</v>
      </c>
      <c r="K302" s="37">
        <v>64</v>
      </c>
      <c r="L302" s="34"/>
      <c r="M302" s="2"/>
    </row>
    <row r="303" spans="1:13" x14ac:dyDescent="0.2">
      <c r="A303" s="27"/>
      <c r="B303" s="28"/>
      <c r="C303" s="29"/>
      <c r="D303" s="66" t="s">
        <v>31</v>
      </c>
      <c r="E303" s="96" t="s">
        <v>41</v>
      </c>
      <c r="F303" s="35">
        <v>30</v>
      </c>
      <c r="G303" s="32">
        <v>2.2799999999999998</v>
      </c>
      <c r="H303" s="32">
        <v>0.24</v>
      </c>
      <c r="I303" s="32">
        <v>14.76</v>
      </c>
      <c r="J303" s="36">
        <v>70.5</v>
      </c>
      <c r="K303" s="33">
        <v>119</v>
      </c>
      <c r="L303" s="34"/>
      <c r="M303" s="2"/>
    </row>
    <row r="304" spans="1:13" x14ac:dyDescent="0.2">
      <c r="A304" s="27"/>
      <c r="B304" s="28"/>
      <c r="C304" s="29"/>
      <c r="D304" s="66" t="s">
        <v>32</v>
      </c>
      <c r="E304" s="96" t="s">
        <v>51</v>
      </c>
      <c r="F304" s="35">
        <v>20</v>
      </c>
      <c r="G304" s="32">
        <v>1.32</v>
      </c>
      <c r="H304" s="32">
        <v>0.24</v>
      </c>
      <c r="I304" s="32">
        <v>8.0399999999999991</v>
      </c>
      <c r="J304" s="36">
        <v>39.6</v>
      </c>
      <c r="K304" s="37">
        <v>120</v>
      </c>
      <c r="L304" s="34"/>
      <c r="M304" s="2"/>
    </row>
    <row r="305" spans="1:13" x14ac:dyDescent="0.2">
      <c r="A305" s="27"/>
      <c r="B305" s="28"/>
      <c r="C305" s="29"/>
      <c r="D305" s="75" t="s">
        <v>30</v>
      </c>
      <c r="E305" s="96" t="s">
        <v>116</v>
      </c>
      <c r="F305" s="35">
        <v>200</v>
      </c>
      <c r="G305" s="32">
        <v>0.37</v>
      </c>
      <c r="H305" s="32">
        <v>0</v>
      </c>
      <c r="I305" s="32">
        <v>14.85</v>
      </c>
      <c r="J305" s="36">
        <v>59.48</v>
      </c>
      <c r="K305" s="33">
        <v>98</v>
      </c>
      <c r="L305" s="34"/>
      <c r="M305" s="2"/>
    </row>
    <row r="306" spans="1:13" x14ac:dyDescent="0.2">
      <c r="A306" s="27"/>
      <c r="B306" s="28"/>
      <c r="C306" s="29"/>
      <c r="D306" s="29"/>
      <c r="E306" s="45"/>
      <c r="F306" s="46"/>
      <c r="G306" s="46"/>
      <c r="H306" s="46"/>
      <c r="I306" s="46"/>
      <c r="J306" s="46"/>
      <c r="K306" s="47"/>
      <c r="L306" s="34"/>
      <c r="M306" s="2"/>
    </row>
    <row r="307" spans="1:13" x14ac:dyDescent="0.2">
      <c r="A307" s="27"/>
      <c r="B307" s="28"/>
      <c r="C307" s="29"/>
      <c r="D307" s="29"/>
      <c r="E307" s="45"/>
      <c r="F307" s="46"/>
      <c r="G307" s="46"/>
      <c r="H307" s="46"/>
      <c r="I307" s="46"/>
      <c r="J307" s="46"/>
      <c r="K307" s="47"/>
      <c r="L307" s="34"/>
      <c r="M307" s="2"/>
    </row>
    <row r="308" spans="1:13" x14ac:dyDescent="0.2">
      <c r="A308" s="27"/>
      <c r="B308" s="28"/>
      <c r="C308" s="29"/>
      <c r="D308" s="9"/>
      <c r="E308" s="45"/>
      <c r="F308" s="46"/>
      <c r="G308" s="46"/>
      <c r="H308" s="46"/>
      <c r="I308" s="46"/>
      <c r="J308" s="46"/>
      <c r="K308" s="47"/>
      <c r="L308" s="34"/>
      <c r="M308" s="2"/>
    </row>
    <row r="309" spans="1:13" x14ac:dyDescent="0.2">
      <c r="A309" s="27"/>
      <c r="B309" s="28"/>
      <c r="C309" s="29"/>
      <c r="D309" s="9"/>
      <c r="E309" s="45"/>
      <c r="F309" s="46"/>
      <c r="G309" s="46"/>
      <c r="H309" s="46"/>
      <c r="I309" s="46"/>
      <c r="J309" s="46"/>
      <c r="K309" s="47"/>
      <c r="L309" s="34"/>
      <c r="M309" s="2"/>
    </row>
    <row r="310" spans="1:13" x14ac:dyDescent="0.2">
      <c r="A310" s="27"/>
      <c r="B310" s="28"/>
      <c r="C310" s="29"/>
      <c r="D310" s="48" t="s">
        <v>33</v>
      </c>
      <c r="E310" s="49"/>
      <c r="F310" s="50">
        <f>SUM(F299:F309)</f>
        <v>760</v>
      </c>
      <c r="G310" s="50">
        <f>SUM(G299:G309)</f>
        <v>31.890000000000004</v>
      </c>
      <c r="H310" s="50">
        <f>SUM(H299:H309)</f>
        <v>30.319999999999993</v>
      </c>
      <c r="I310" s="50">
        <f>SUM(I299:I309)</f>
        <v>104.66999999999999</v>
      </c>
      <c r="J310" s="50">
        <f>SUM(J299:J309)</f>
        <v>820</v>
      </c>
      <c r="K310" s="51"/>
      <c r="L310" s="52">
        <f>SUM(L299:L309)</f>
        <v>0</v>
      </c>
      <c r="M310" s="2"/>
    </row>
    <row r="311" spans="1:13" ht="13.5" thickBot="1" x14ac:dyDescent="0.25">
      <c r="A311" s="55">
        <f>A289</f>
        <v>3</v>
      </c>
      <c r="B311" s="56">
        <f>B289</f>
        <v>4</v>
      </c>
      <c r="C311" s="161" t="s">
        <v>4</v>
      </c>
      <c r="D311" s="162"/>
      <c r="E311" s="57"/>
      <c r="F311" s="58">
        <f>F298+F310</f>
        <v>1280</v>
      </c>
      <c r="G311" s="58">
        <f>G298+G310</f>
        <v>55.61</v>
      </c>
      <c r="H311" s="58">
        <f>H298+H310</f>
        <v>50.019999999999996</v>
      </c>
      <c r="I311" s="58">
        <f>I298+I310</f>
        <v>176.60999999999999</v>
      </c>
      <c r="J311" s="58">
        <f>J298+J310</f>
        <v>1381.6100000000001</v>
      </c>
      <c r="K311" s="59"/>
      <c r="L311" s="60">
        <f>L298+L310</f>
        <v>0</v>
      </c>
      <c r="M311" s="2"/>
    </row>
    <row r="312" spans="1:13" x14ac:dyDescent="0.2">
      <c r="A312" s="20">
        <v>3</v>
      </c>
      <c r="B312" s="20">
        <v>5</v>
      </c>
      <c r="C312" s="21" t="s">
        <v>20</v>
      </c>
      <c r="D312" s="61" t="s">
        <v>21</v>
      </c>
      <c r="E312" s="125" t="s">
        <v>60</v>
      </c>
      <c r="F312" s="126">
        <v>150</v>
      </c>
      <c r="G312" s="64">
        <v>15.59</v>
      </c>
      <c r="H312" s="64">
        <v>16.45</v>
      </c>
      <c r="I312" s="64">
        <v>2.79</v>
      </c>
      <c r="J312" s="64">
        <v>222.36</v>
      </c>
      <c r="K312" s="127">
        <v>66</v>
      </c>
      <c r="L312" s="65"/>
      <c r="M312" s="2"/>
    </row>
    <row r="313" spans="1:13" x14ac:dyDescent="0.2">
      <c r="A313" s="28"/>
      <c r="B313" s="28"/>
      <c r="C313" s="29"/>
      <c r="D313" s="66" t="s">
        <v>22</v>
      </c>
      <c r="E313" s="70" t="s">
        <v>59</v>
      </c>
      <c r="F313" s="54">
        <v>200</v>
      </c>
      <c r="G313" s="39">
        <v>1</v>
      </c>
      <c r="H313" s="39">
        <v>0.2</v>
      </c>
      <c r="I313" s="39">
        <v>20.2</v>
      </c>
      <c r="J313" s="39">
        <v>92</v>
      </c>
      <c r="K313" s="41">
        <v>107</v>
      </c>
      <c r="L313" s="34"/>
      <c r="M313" s="2"/>
    </row>
    <row r="314" spans="1:13" x14ac:dyDescent="0.2">
      <c r="A314" s="28"/>
      <c r="B314" s="28"/>
      <c r="C314" s="29"/>
      <c r="D314" s="66" t="s">
        <v>31</v>
      </c>
      <c r="E314" s="42" t="s">
        <v>62</v>
      </c>
      <c r="F314" s="31">
        <v>35</v>
      </c>
      <c r="G314" s="32">
        <v>2.63</v>
      </c>
      <c r="H314" s="32">
        <v>1.01</v>
      </c>
      <c r="I314" s="32">
        <v>17.43</v>
      </c>
      <c r="J314" s="32">
        <v>91.7</v>
      </c>
      <c r="K314" s="33">
        <v>121</v>
      </c>
      <c r="L314" s="34"/>
      <c r="M314" s="2"/>
    </row>
    <row r="315" spans="1:13" x14ac:dyDescent="0.2">
      <c r="A315" s="28"/>
      <c r="B315" s="28"/>
      <c r="C315" s="29"/>
      <c r="D315" s="66" t="s">
        <v>26</v>
      </c>
      <c r="E315" s="53" t="s">
        <v>46</v>
      </c>
      <c r="F315" s="54">
        <v>150</v>
      </c>
      <c r="G315" s="39">
        <v>0.6</v>
      </c>
      <c r="H315" s="39">
        <v>0.6</v>
      </c>
      <c r="I315" s="39">
        <v>14.7</v>
      </c>
      <c r="J315" s="40">
        <v>70.5</v>
      </c>
      <c r="K315" s="37">
        <v>24</v>
      </c>
      <c r="L315" s="34"/>
      <c r="M315" s="2"/>
    </row>
    <row r="316" spans="1:13" x14ac:dyDescent="0.2">
      <c r="A316" s="28"/>
      <c r="B316" s="28"/>
      <c r="C316" s="29"/>
      <c r="D316" s="66" t="s">
        <v>30</v>
      </c>
      <c r="E316" s="70" t="s">
        <v>59</v>
      </c>
      <c r="F316" s="54">
        <v>200</v>
      </c>
      <c r="G316" s="39">
        <v>1</v>
      </c>
      <c r="H316" s="39">
        <v>0.2</v>
      </c>
      <c r="I316" s="39">
        <v>20.2</v>
      </c>
      <c r="J316" s="39">
        <v>92</v>
      </c>
      <c r="K316" s="41">
        <v>107</v>
      </c>
      <c r="L316" s="34"/>
      <c r="M316" s="2"/>
    </row>
    <row r="317" spans="1:13" x14ac:dyDescent="0.2">
      <c r="A317" s="28"/>
      <c r="B317" s="28"/>
      <c r="C317" s="29"/>
      <c r="D317" s="29"/>
      <c r="E317" s="45"/>
      <c r="F317" s="46"/>
      <c r="G317" s="46"/>
      <c r="H317" s="46"/>
      <c r="I317" s="46"/>
      <c r="J317" s="46"/>
      <c r="K317" s="47"/>
      <c r="L317" s="34"/>
      <c r="M317" s="2"/>
    </row>
    <row r="318" spans="1:13" x14ac:dyDescent="0.2">
      <c r="A318" s="28"/>
      <c r="B318" s="28"/>
      <c r="C318" s="29"/>
      <c r="D318" s="29"/>
      <c r="E318" s="45"/>
      <c r="F318" s="46"/>
      <c r="G318" s="46"/>
      <c r="H318" s="46"/>
      <c r="I318" s="46"/>
      <c r="J318" s="46"/>
      <c r="K318" s="47"/>
      <c r="L318" s="34"/>
      <c r="M318" s="2"/>
    </row>
    <row r="319" spans="1:13" x14ac:dyDescent="0.2">
      <c r="A319" s="28"/>
      <c r="B319" s="28"/>
      <c r="C319" s="29"/>
      <c r="D319" s="9"/>
      <c r="E319" s="45"/>
      <c r="F319" s="46"/>
      <c r="G319" s="46"/>
      <c r="H319" s="46"/>
      <c r="I319" s="46"/>
      <c r="J319" s="46"/>
      <c r="K319" s="47"/>
      <c r="L319" s="34"/>
      <c r="M319" s="2"/>
    </row>
    <row r="320" spans="1:13" x14ac:dyDescent="0.2">
      <c r="A320" s="28"/>
      <c r="B320" s="28"/>
      <c r="C320" s="29"/>
      <c r="D320" s="9"/>
      <c r="E320" s="45"/>
      <c r="F320" s="46"/>
      <c r="G320" s="46"/>
      <c r="H320" s="46"/>
      <c r="I320" s="46"/>
      <c r="J320" s="46"/>
      <c r="K320" s="47"/>
      <c r="L320" s="34"/>
      <c r="M320" s="2"/>
    </row>
    <row r="321" spans="1:13" x14ac:dyDescent="0.2">
      <c r="A321" s="28"/>
      <c r="B321" s="28"/>
      <c r="C321" s="29"/>
      <c r="D321" s="48" t="s">
        <v>33</v>
      </c>
      <c r="E321" s="49"/>
      <c r="F321" s="50">
        <f>SUM(F312:F320)</f>
        <v>735</v>
      </c>
      <c r="G321" s="50">
        <f>SUM(G312:G320)</f>
        <v>20.82</v>
      </c>
      <c r="H321" s="50">
        <f>SUM(H312:H320)</f>
        <v>18.46</v>
      </c>
      <c r="I321" s="50">
        <f>SUM(I312:I320)</f>
        <v>75.320000000000007</v>
      </c>
      <c r="J321" s="50">
        <f>SUM(J312:J320)</f>
        <v>568.55999999999995</v>
      </c>
      <c r="K321" s="51"/>
      <c r="L321" s="52">
        <f>SUM(L312:L320)</f>
        <v>0</v>
      </c>
      <c r="M321" s="2"/>
    </row>
    <row r="322" spans="1:13" x14ac:dyDescent="0.2">
      <c r="A322" s="28">
        <v>3</v>
      </c>
      <c r="B322" s="28">
        <f>B312</f>
        <v>5</v>
      </c>
      <c r="C322" s="29" t="s">
        <v>25</v>
      </c>
      <c r="D322" s="66" t="s">
        <v>26</v>
      </c>
      <c r="E322" s="53" t="s">
        <v>46</v>
      </c>
      <c r="F322" s="54">
        <v>150</v>
      </c>
      <c r="G322" s="39">
        <v>0.6</v>
      </c>
      <c r="H322" s="39">
        <v>0.6</v>
      </c>
      <c r="I322" s="39">
        <v>14.7</v>
      </c>
      <c r="J322" s="40">
        <v>70.5</v>
      </c>
      <c r="K322" s="37">
        <v>24</v>
      </c>
      <c r="L322" s="34"/>
      <c r="M322" s="2"/>
    </row>
    <row r="323" spans="1:13" x14ac:dyDescent="0.2">
      <c r="A323" s="28"/>
      <c r="B323" s="28"/>
      <c r="C323" s="29"/>
      <c r="D323" s="66" t="s">
        <v>27</v>
      </c>
      <c r="E323" s="70" t="s">
        <v>117</v>
      </c>
      <c r="F323" s="128">
        <v>200</v>
      </c>
      <c r="G323" s="129">
        <v>4.66</v>
      </c>
      <c r="H323" s="129">
        <v>7.31</v>
      </c>
      <c r="I323" s="129">
        <v>7.08</v>
      </c>
      <c r="J323" s="129">
        <v>112.51</v>
      </c>
      <c r="K323" s="37">
        <v>144</v>
      </c>
      <c r="L323" s="34"/>
      <c r="M323" s="2"/>
    </row>
    <row r="324" spans="1:13" x14ac:dyDescent="0.2">
      <c r="A324" s="28"/>
      <c r="B324" s="28"/>
      <c r="C324" s="29"/>
      <c r="D324" s="66" t="s">
        <v>28</v>
      </c>
      <c r="E324" s="42" t="s">
        <v>118</v>
      </c>
      <c r="F324" s="31">
        <v>90</v>
      </c>
      <c r="G324" s="32">
        <v>18.89</v>
      </c>
      <c r="H324" s="32">
        <v>19.34</v>
      </c>
      <c r="I324" s="32">
        <v>7.73</v>
      </c>
      <c r="J324" s="32">
        <v>281.58</v>
      </c>
      <c r="K324" s="37">
        <v>296</v>
      </c>
      <c r="L324" s="34"/>
      <c r="M324" s="2"/>
    </row>
    <row r="325" spans="1:13" x14ac:dyDescent="0.2">
      <c r="A325" s="28"/>
      <c r="B325" s="28"/>
      <c r="C325" s="29"/>
      <c r="D325" s="66" t="s">
        <v>29</v>
      </c>
      <c r="E325" s="42" t="s">
        <v>119</v>
      </c>
      <c r="F325" s="31">
        <v>150</v>
      </c>
      <c r="G325" s="32">
        <v>3.31</v>
      </c>
      <c r="H325" s="32">
        <v>5.56</v>
      </c>
      <c r="I325" s="32">
        <v>25.99</v>
      </c>
      <c r="J325" s="32">
        <v>167.07</v>
      </c>
      <c r="K325" s="37">
        <v>52</v>
      </c>
      <c r="L325" s="34"/>
      <c r="M325" s="2"/>
    </row>
    <row r="326" spans="1:13" x14ac:dyDescent="0.2">
      <c r="A326" s="28"/>
      <c r="B326" s="28"/>
      <c r="C326" s="29"/>
      <c r="D326" s="66" t="s">
        <v>31</v>
      </c>
      <c r="E326" s="96" t="s">
        <v>41</v>
      </c>
      <c r="F326" s="35">
        <v>30</v>
      </c>
      <c r="G326" s="32">
        <v>1.98</v>
      </c>
      <c r="H326" s="32">
        <v>0.36</v>
      </c>
      <c r="I326" s="32">
        <v>12.06</v>
      </c>
      <c r="J326" s="36">
        <v>59.4</v>
      </c>
      <c r="K326" s="33">
        <v>119</v>
      </c>
      <c r="L326" s="34"/>
      <c r="M326" s="2"/>
    </row>
    <row r="327" spans="1:13" x14ac:dyDescent="0.2">
      <c r="A327" s="28"/>
      <c r="B327" s="28"/>
      <c r="C327" s="29"/>
      <c r="D327" s="66" t="s">
        <v>32</v>
      </c>
      <c r="E327" s="96" t="s">
        <v>51</v>
      </c>
      <c r="F327" s="35">
        <v>45</v>
      </c>
      <c r="G327" s="32">
        <v>2.97</v>
      </c>
      <c r="H327" s="32">
        <v>0.54</v>
      </c>
      <c r="I327" s="32">
        <v>18.09</v>
      </c>
      <c r="J327" s="32">
        <v>89.1</v>
      </c>
      <c r="K327" s="37">
        <v>120</v>
      </c>
      <c r="L327" s="34"/>
      <c r="M327" s="2"/>
    </row>
    <row r="328" spans="1:13" x14ac:dyDescent="0.2">
      <c r="A328" s="28"/>
      <c r="B328" s="28"/>
      <c r="C328" s="29"/>
      <c r="D328" s="75" t="s">
        <v>30</v>
      </c>
      <c r="E328" s="30" t="s">
        <v>72</v>
      </c>
      <c r="F328" s="35">
        <v>200</v>
      </c>
      <c r="G328" s="32">
        <v>0</v>
      </c>
      <c r="H328" s="32">
        <v>0</v>
      </c>
      <c r="I328" s="32">
        <v>7.27</v>
      </c>
      <c r="J328" s="36">
        <v>28.73</v>
      </c>
      <c r="K328" s="37">
        <v>114</v>
      </c>
      <c r="L328" s="34"/>
      <c r="M328" s="2"/>
    </row>
    <row r="329" spans="1:13" x14ac:dyDescent="0.2">
      <c r="A329" s="28"/>
      <c r="B329" s="28"/>
      <c r="C329" s="29"/>
      <c r="D329" s="29"/>
      <c r="E329" s="45"/>
      <c r="F329" s="46"/>
      <c r="G329" s="46"/>
      <c r="H329" s="46"/>
      <c r="I329" s="46"/>
      <c r="J329" s="46"/>
      <c r="K329" s="47"/>
      <c r="L329" s="34"/>
      <c r="M329" s="2"/>
    </row>
    <row r="330" spans="1:13" x14ac:dyDescent="0.2">
      <c r="A330" s="28"/>
      <c r="B330" s="28"/>
      <c r="C330" s="29"/>
      <c r="D330" s="29"/>
      <c r="E330" s="45"/>
      <c r="F330" s="46"/>
      <c r="G330" s="46"/>
      <c r="H330" s="46"/>
      <c r="I330" s="46"/>
      <c r="J330" s="46"/>
      <c r="K330" s="47"/>
      <c r="L330" s="34"/>
      <c r="M330" s="2"/>
    </row>
    <row r="331" spans="1:13" x14ac:dyDescent="0.2">
      <c r="A331" s="28"/>
      <c r="B331" s="28"/>
      <c r="C331" s="29"/>
      <c r="D331" s="9"/>
      <c r="E331" s="45"/>
      <c r="F331" s="46"/>
      <c r="G331" s="46"/>
      <c r="H331" s="46"/>
      <c r="I331" s="46"/>
      <c r="J331" s="46"/>
      <c r="K331" s="47"/>
      <c r="L331" s="34"/>
      <c r="M331" s="2"/>
    </row>
    <row r="332" spans="1:13" x14ac:dyDescent="0.2">
      <c r="A332" s="28"/>
      <c r="B332" s="28"/>
      <c r="C332" s="29"/>
      <c r="D332" s="9"/>
      <c r="E332" s="45"/>
      <c r="F332" s="46"/>
      <c r="G332" s="46"/>
      <c r="H332" s="46"/>
      <c r="I332" s="46"/>
      <c r="J332" s="46"/>
      <c r="K332" s="47"/>
      <c r="L332" s="34"/>
      <c r="M332" s="2"/>
    </row>
    <row r="333" spans="1:13" x14ac:dyDescent="0.2">
      <c r="A333" s="28"/>
      <c r="B333" s="28"/>
      <c r="C333" s="29"/>
      <c r="D333" s="48" t="s">
        <v>33</v>
      </c>
      <c r="E333" s="49"/>
      <c r="F333" s="50">
        <f>SUM(F322:F332)</f>
        <v>865</v>
      </c>
      <c r="G333" s="50">
        <f>SUM(G322:G332)</f>
        <v>32.409999999999997</v>
      </c>
      <c r="H333" s="50">
        <f>SUM(H322:H332)</f>
        <v>33.71</v>
      </c>
      <c r="I333" s="50">
        <f>SUM(I322:I332)</f>
        <v>92.92</v>
      </c>
      <c r="J333" s="50">
        <f>SUM(J322:J332)</f>
        <v>808.89</v>
      </c>
      <c r="K333" s="51"/>
      <c r="L333" s="52">
        <f>SUM(L322:L332)</f>
        <v>0</v>
      </c>
      <c r="M333" s="2"/>
    </row>
    <row r="334" spans="1:13" ht="13.5" thickBot="1" x14ac:dyDescent="0.25">
      <c r="A334" s="76">
        <f>A312</f>
        <v>3</v>
      </c>
      <c r="B334" s="76">
        <f>B312</f>
        <v>5</v>
      </c>
      <c r="C334" s="159" t="s">
        <v>4</v>
      </c>
      <c r="D334" s="160"/>
      <c r="E334" s="77"/>
      <c r="F334" s="78">
        <f>F321+F333</f>
        <v>1600</v>
      </c>
      <c r="G334" s="78">
        <f>G321+G333</f>
        <v>53.23</v>
      </c>
      <c r="H334" s="78">
        <f>H321+H333</f>
        <v>52.17</v>
      </c>
      <c r="I334" s="78">
        <f>I321+I333</f>
        <v>168.24</v>
      </c>
      <c r="J334" s="78">
        <f>J321+J333</f>
        <v>1377.4499999999998</v>
      </c>
      <c r="K334" s="79"/>
      <c r="L334" s="60">
        <f>L321+L333</f>
        <v>0</v>
      </c>
      <c r="M334" s="2"/>
    </row>
    <row r="335" spans="1:13" x14ac:dyDescent="0.2">
      <c r="A335" s="81">
        <v>4</v>
      </c>
      <c r="B335" s="82">
        <v>1</v>
      </c>
      <c r="C335" s="83" t="s">
        <v>20</v>
      </c>
      <c r="D335" s="84" t="s">
        <v>21</v>
      </c>
      <c r="E335" s="110" t="s">
        <v>120</v>
      </c>
      <c r="F335" s="116">
        <v>205</v>
      </c>
      <c r="G335" s="111">
        <v>6.32</v>
      </c>
      <c r="H335" s="111">
        <v>7.15</v>
      </c>
      <c r="I335" s="111">
        <v>31.68</v>
      </c>
      <c r="J335" s="111">
        <v>216.02</v>
      </c>
      <c r="K335" s="106">
        <v>56</v>
      </c>
      <c r="L335" s="65"/>
      <c r="M335" s="2"/>
    </row>
    <row r="336" spans="1:13" x14ac:dyDescent="0.2">
      <c r="A336" s="27"/>
      <c r="B336" s="28"/>
      <c r="C336" s="29"/>
      <c r="D336" s="66" t="s">
        <v>22</v>
      </c>
      <c r="E336" s="38" t="s">
        <v>72</v>
      </c>
      <c r="F336" s="28">
        <v>200</v>
      </c>
      <c r="G336" s="39">
        <v>0</v>
      </c>
      <c r="H336" s="39">
        <v>0</v>
      </c>
      <c r="I336" s="39">
        <v>7.27</v>
      </c>
      <c r="J336" s="40">
        <v>28.73</v>
      </c>
      <c r="K336" s="89">
        <v>114</v>
      </c>
      <c r="L336" s="34"/>
      <c r="M336" s="2"/>
    </row>
    <row r="337" spans="1:13" x14ac:dyDescent="0.2">
      <c r="A337" s="27"/>
      <c r="B337" s="28"/>
      <c r="C337" s="29"/>
      <c r="D337" s="66" t="s">
        <v>31</v>
      </c>
      <c r="E337" s="42" t="s">
        <v>62</v>
      </c>
      <c r="F337" s="54">
        <v>20</v>
      </c>
      <c r="G337" s="39">
        <v>1.5</v>
      </c>
      <c r="H337" s="39">
        <v>0.57999999999999996</v>
      </c>
      <c r="I337" s="39">
        <v>9.9600000000000009</v>
      </c>
      <c r="J337" s="39">
        <v>52.4</v>
      </c>
      <c r="K337" s="97">
        <v>121</v>
      </c>
      <c r="L337" s="34"/>
      <c r="M337" s="2"/>
    </row>
    <row r="338" spans="1:13" x14ac:dyDescent="0.2">
      <c r="A338" s="27"/>
      <c r="B338" s="28"/>
      <c r="C338" s="29"/>
      <c r="D338" s="66" t="s">
        <v>26</v>
      </c>
      <c r="E338" s="38" t="s">
        <v>138</v>
      </c>
      <c r="F338" s="28">
        <v>121</v>
      </c>
      <c r="G338" s="39">
        <v>5.48</v>
      </c>
      <c r="H338" s="39">
        <v>12.56</v>
      </c>
      <c r="I338" s="39">
        <v>43.61</v>
      </c>
      <c r="J338" s="39">
        <v>318.89999999999998</v>
      </c>
      <c r="K338" s="89">
        <v>348</v>
      </c>
      <c r="L338" s="34"/>
      <c r="M338" s="2"/>
    </row>
    <row r="339" spans="1:13" x14ac:dyDescent="0.2">
      <c r="A339" s="27"/>
      <c r="B339" s="28"/>
      <c r="C339" s="29"/>
      <c r="D339" s="29"/>
      <c r="E339" s="45"/>
      <c r="F339" s="46"/>
      <c r="G339" s="46"/>
      <c r="H339" s="46"/>
      <c r="I339" s="46"/>
      <c r="J339" s="46"/>
      <c r="K339" s="91"/>
      <c r="L339" s="34"/>
      <c r="M339" s="2"/>
    </row>
    <row r="340" spans="1:13" x14ac:dyDescent="0.2">
      <c r="A340" s="27"/>
      <c r="B340" s="28"/>
      <c r="C340" s="29"/>
      <c r="D340" s="29"/>
      <c r="E340" s="45"/>
      <c r="F340" s="46"/>
      <c r="G340" s="46"/>
      <c r="H340" s="46"/>
      <c r="I340" s="46"/>
      <c r="J340" s="46"/>
      <c r="K340" s="91"/>
      <c r="L340" s="34"/>
      <c r="M340" s="2"/>
    </row>
    <row r="341" spans="1:13" x14ac:dyDescent="0.2">
      <c r="A341" s="27"/>
      <c r="B341" s="28"/>
      <c r="C341" s="29"/>
      <c r="D341" s="29"/>
      <c r="E341" s="45"/>
      <c r="F341" s="46"/>
      <c r="G341" s="46"/>
      <c r="H341" s="46"/>
      <c r="I341" s="46"/>
      <c r="J341" s="46"/>
      <c r="K341" s="91"/>
      <c r="L341" s="34"/>
      <c r="M341" s="2"/>
    </row>
    <row r="342" spans="1:13" x14ac:dyDescent="0.2">
      <c r="A342" s="27"/>
      <c r="B342" s="28"/>
      <c r="C342" s="29"/>
      <c r="D342" s="9"/>
      <c r="E342" s="45"/>
      <c r="F342" s="46"/>
      <c r="G342" s="46"/>
      <c r="H342" s="46"/>
      <c r="I342" s="46"/>
      <c r="J342" s="46"/>
      <c r="K342" s="91"/>
      <c r="L342" s="34"/>
      <c r="M342" s="2"/>
    </row>
    <row r="343" spans="1:13" x14ac:dyDescent="0.2">
      <c r="A343" s="27"/>
      <c r="B343" s="28"/>
      <c r="C343" s="29"/>
      <c r="D343" s="9"/>
      <c r="E343" s="45"/>
      <c r="F343" s="46"/>
      <c r="G343" s="46"/>
      <c r="H343" s="46"/>
      <c r="I343" s="46"/>
      <c r="J343" s="46"/>
      <c r="K343" s="91"/>
      <c r="L343" s="34"/>
      <c r="M343" s="2"/>
    </row>
    <row r="344" spans="1:13" ht="15.75" customHeight="1" x14ac:dyDescent="0.2">
      <c r="A344" s="27"/>
      <c r="B344" s="28"/>
      <c r="C344" s="29"/>
      <c r="D344" s="48" t="s">
        <v>33</v>
      </c>
      <c r="E344" s="49"/>
      <c r="F344" s="50">
        <f>SUM(F335:F343)</f>
        <v>546</v>
      </c>
      <c r="G344" s="50">
        <f>SUM(G335:G343)</f>
        <v>13.3</v>
      </c>
      <c r="H344" s="50">
        <f>SUM(H335:H343)</f>
        <v>20.29</v>
      </c>
      <c r="I344" s="50">
        <f>SUM(I335:I343)</f>
        <v>92.52000000000001</v>
      </c>
      <c r="J344" s="50">
        <f>SUM(J335:J343)</f>
        <v>616.04999999999995</v>
      </c>
      <c r="K344" s="92"/>
      <c r="L344" s="52">
        <f>SUM(L335:L343)</f>
        <v>0</v>
      </c>
      <c r="M344" s="2"/>
    </row>
    <row r="345" spans="1:13" x14ac:dyDescent="0.2">
      <c r="A345" s="27">
        <v>4</v>
      </c>
      <c r="B345" s="28">
        <f>B335</f>
        <v>1</v>
      </c>
      <c r="C345" s="29" t="s">
        <v>25</v>
      </c>
      <c r="D345" s="66" t="s">
        <v>26</v>
      </c>
      <c r="E345" s="38" t="s">
        <v>121</v>
      </c>
      <c r="F345" s="28">
        <v>150</v>
      </c>
      <c r="G345" s="39">
        <v>0.6</v>
      </c>
      <c r="H345" s="39">
        <v>0.6</v>
      </c>
      <c r="I345" s="39">
        <v>14.7</v>
      </c>
      <c r="J345" s="40">
        <v>70.5</v>
      </c>
      <c r="K345" s="89">
        <v>24</v>
      </c>
      <c r="L345" s="34"/>
      <c r="M345" s="2"/>
    </row>
    <row r="346" spans="1:13" x14ac:dyDescent="0.2">
      <c r="A346" s="27"/>
      <c r="B346" s="28"/>
      <c r="C346" s="29"/>
      <c r="D346" s="66" t="s">
        <v>27</v>
      </c>
      <c r="E346" s="38" t="s">
        <v>86</v>
      </c>
      <c r="F346" s="28">
        <v>200</v>
      </c>
      <c r="G346" s="39">
        <v>6</v>
      </c>
      <c r="H346" s="39">
        <v>6.27</v>
      </c>
      <c r="I346" s="39">
        <v>7.12</v>
      </c>
      <c r="J346" s="40">
        <v>109.74</v>
      </c>
      <c r="K346" s="89">
        <v>30</v>
      </c>
      <c r="L346" s="34"/>
      <c r="M346" s="2"/>
    </row>
    <row r="347" spans="1:13" x14ac:dyDescent="0.2">
      <c r="A347" s="27"/>
      <c r="B347" s="28"/>
      <c r="C347" s="29"/>
      <c r="D347" s="66" t="s">
        <v>28</v>
      </c>
      <c r="E347" s="30" t="s">
        <v>150</v>
      </c>
      <c r="F347" s="130">
        <v>250</v>
      </c>
      <c r="G347" s="39">
        <v>25.58</v>
      </c>
      <c r="H347" s="39">
        <v>32.450000000000003</v>
      </c>
      <c r="I347" s="39">
        <v>37.43</v>
      </c>
      <c r="J347" s="40">
        <v>544.85</v>
      </c>
      <c r="K347" s="89">
        <v>350</v>
      </c>
      <c r="L347" s="34"/>
      <c r="M347" s="2"/>
    </row>
    <row r="348" spans="1:13" x14ac:dyDescent="0.2">
      <c r="A348" s="27"/>
      <c r="B348" s="28"/>
      <c r="C348" s="29"/>
      <c r="D348" s="66" t="s">
        <v>31</v>
      </c>
      <c r="E348" s="38" t="s">
        <v>41</v>
      </c>
      <c r="F348" s="54">
        <v>20</v>
      </c>
      <c r="G348" s="39">
        <v>1.52</v>
      </c>
      <c r="H348" s="39">
        <v>0.16</v>
      </c>
      <c r="I348" s="39">
        <v>9.84</v>
      </c>
      <c r="J348" s="39">
        <v>47</v>
      </c>
      <c r="K348" s="108">
        <v>119</v>
      </c>
      <c r="L348" s="34"/>
      <c r="M348" s="2"/>
    </row>
    <row r="349" spans="1:13" x14ac:dyDescent="0.2">
      <c r="A349" s="27"/>
      <c r="B349" s="28"/>
      <c r="C349" s="29"/>
      <c r="D349" s="66" t="s">
        <v>32</v>
      </c>
      <c r="E349" s="38" t="s">
        <v>51</v>
      </c>
      <c r="F349" s="28">
        <v>20</v>
      </c>
      <c r="G349" s="32">
        <v>1.32</v>
      </c>
      <c r="H349" s="32">
        <v>0.24</v>
      </c>
      <c r="I349" s="32">
        <v>8.0399999999999991</v>
      </c>
      <c r="J349" s="36">
        <v>39.6</v>
      </c>
      <c r="K349" s="89">
        <v>120</v>
      </c>
      <c r="L349" s="34"/>
      <c r="M349" s="2"/>
    </row>
    <row r="350" spans="1:13" x14ac:dyDescent="0.2">
      <c r="A350" s="27"/>
      <c r="B350" s="28"/>
      <c r="C350" s="29"/>
      <c r="D350" s="75" t="s">
        <v>30</v>
      </c>
      <c r="E350" s="53" t="s">
        <v>55</v>
      </c>
      <c r="F350" s="54">
        <v>200</v>
      </c>
      <c r="G350" s="39">
        <v>0.37</v>
      </c>
      <c r="H350" s="39">
        <v>0</v>
      </c>
      <c r="I350" s="39">
        <v>14.85</v>
      </c>
      <c r="J350" s="40">
        <v>59.48</v>
      </c>
      <c r="K350" s="95">
        <v>98</v>
      </c>
      <c r="L350" s="34"/>
      <c r="M350" s="2"/>
    </row>
    <row r="351" spans="1:13" x14ac:dyDescent="0.2">
      <c r="A351" s="27"/>
      <c r="B351" s="28"/>
      <c r="C351" s="29"/>
      <c r="D351" s="29"/>
      <c r="E351" s="45"/>
      <c r="F351" s="46"/>
      <c r="G351" s="46"/>
      <c r="H351" s="46"/>
      <c r="I351" s="46"/>
      <c r="J351" s="46"/>
      <c r="K351" s="91"/>
      <c r="L351" s="34"/>
      <c r="M351" s="2"/>
    </row>
    <row r="352" spans="1:13" x14ac:dyDescent="0.2">
      <c r="A352" s="27"/>
      <c r="B352" s="28"/>
      <c r="C352" s="29"/>
      <c r="D352" s="29"/>
      <c r="E352" s="45"/>
      <c r="F352" s="46"/>
      <c r="G352" s="46"/>
      <c r="H352" s="46"/>
      <c r="I352" s="46"/>
      <c r="J352" s="46"/>
      <c r="K352" s="91"/>
      <c r="L352" s="34"/>
      <c r="M352" s="2"/>
    </row>
    <row r="353" spans="1:13" x14ac:dyDescent="0.2">
      <c r="A353" s="27"/>
      <c r="B353" s="28"/>
      <c r="C353" s="29"/>
      <c r="D353" s="9"/>
      <c r="E353" s="45"/>
      <c r="F353" s="46"/>
      <c r="G353" s="46"/>
      <c r="H353" s="46"/>
      <c r="I353" s="46"/>
      <c r="J353" s="46"/>
      <c r="K353" s="91"/>
      <c r="L353" s="34"/>
      <c r="M353" s="2"/>
    </row>
    <row r="354" spans="1:13" x14ac:dyDescent="0.2">
      <c r="A354" s="27"/>
      <c r="B354" s="28"/>
      <c r="C354" s="29"/>
      <c r="D354" s="9"/>
      <c r="E354" s="45"/>
      <c r="F354" s="46"/>
      <c r="G354" s="46"/>
      <c r="H354" s="46"/>
      <c r="I354" s="46"/>
      <c r="J354" s="46"/>
      <c r="K354" s="91"/>
      <c r="L354" s="34"/>
      <c r="M354" s="2"/>
    </row>
    <row r="355" spans="1:13" x14ac:dyDescent="0.2">
      <c r="A355" s="27"/>
      <c r="B355" s="28"/>
      <c r="C355" s="29"/>
      <c r="D355" s="48" t="s">
        <v>33</v>
      </c>
      <c r="E355" s="49"/>
      <c r="F355" s="50">
        <f>SUM(F345:F354)</f>
        <v>840</v>
      </c>
      <c r="G355" s="50">
        <f>SUM(G345:G354)</f>
        <v>35.39</v>
      </c>
      <c r="H355" s="50">
        <f>SUM(H345:H354)</f>
        <v>39.72</v>
      </c>
      <c r="I355" s="50">
        <f>SUM(I345:I354)</f>
        <v>91.97999999999999</v>
      </c>
      <c r="J355" s="50">
        <f>SUM(J345:J354)</f>
        <v>871.17000000000007</v>
      </c>
      <c r="K355" s="92"/>
      <c r="L355" s="52">
        <f>SUM(L345:L354)</f>
        <v>0</v>
      </c>
      <c r="M355" s="2"/>
    </row>
    <row r="356" spans="1:13" ht="13.5" thickBot="1" x14ac:dyDescent="0.25">
      <c r="A356" s="55">
        <f>A335</f>
        <v>4</v>
      </c>
      <c r="B356" s="56">
        <f>B335</f>
        <v>1</v>
      </c>
      <c r="C356" s="161" t="s">
        <v>4</v>
      </c>
      <c r="D356" s="162"/>
      <c r="E356" s="57"/>
      <c r="F356" s="58">
        <f>F344+F355</f>
        <v>1386</v>
      </c>
      <c r="G356" s="58">
        <f>G344+G355</f>
        <v>48.69</v>
      </c>
      <c r="H356" s="58">
        <f>H344+H355</f>
        <v>60.01</v>
      </c>
      <c r="I356" s="58">
        <f>I344+I355</f>
        <v>184.5</v>
      </c>
      <c r="J356" s="58">
        <f>J344+J355</f>
        <v>1487.22</v>
      </c>
      <c r="K356" s="98"/>
      <c r="L356" s="60">
        <f>L344+L355</f>
        <v>0</v>
      </c>
      <c r="M356" s="2"/>
    </row>
    <row r="357" spans="1:13" x14ac:dyDescent="0.2">
      <c r="A357" s="20">
        <v>4</v>
      </c>
      <c r="B357" s="20">
        <v>2</v>
      </c>
      <c r="C357" s="21" t="s">
        <v>20</v>
      </c>
      <c r="D357" s="21" t="s">
        <v>21</v>
      </c>
      <c r="E357" s="22" t="s">
        <v>122</v>
      </c>
      <c r="F357" s="63">
        <v>90</v>
      </c>
      <c r="G357" s="109">
        <v>13.63</v>
      </c>
      <c r="H357" s="109">
        <v>13.22</v>
      </c>
      <c r="I357" s="109">
        <v>7.67</v>
      </c>
      <c r="J357" s="109">
        <v>205.95</v>
      </c>
      <c r="K357" s="25">
        <v>346</v>
      </c>
      <c r="L357" s="26"/>
      <c r="M357" s="2"/>
    </row>
    <row r="358" spans="1:13" x14ac:dyDescent="0.2">
      <c r="A358" s="28"/>
      <c r="B358" s="28"/>
      <c r="C358" s="29"/>
      <c r="D358" s="29" t="s">
        <v>31</v>
      </c>
      <c r="E358" s="30" t="s">
        <v>41</v>
      </c>
      <c r="F358" s="28">
        <v>30</v>
      </c>
      <c r="G358" s="39">
        <v>2.2799999999999998</v>
      </c>
      <c r="H358" s="39">
        <v>0.24</v>
      </c>
      <c r="I358" s="39">
        <v>14.76</v>
      </c>
      <c r="J358" s="40">
        <v>70.5</v>
      </c>
      <c r="K358" s="33">
        <v>119</v>
      </c>
      <c r="L358" s="34"/>
      <c r="M358" s="2"/>
    </row>
    <row r="359" spans="1:13" x14ac:dyDescent="0.2">
      <c r="A359" s="28"/>
      <c r="B359" s="28"/>
      <c r="C359" s="29"/>
      <c r="D359" s="29" t="s">
        <v>32</v>
      </c>
      <c r="E359" s="30" t="s">
        <v>51</v>
      </c>
      <c r="F359" s="35">
        <v>20</v>
      </c>
      <c r="G359" s="32">
        <v>1.32</v>
      </c>
      <c r="H359" s="32">
        <v>0.24</v>
      </c>
      <c r="I359" s="32">
        <v>8.0399999999999991</v>
      </c>
      <c r="J359" s="36">
        <v>39.6</v>
      </c>
      <c r="K359" s="37">
        <v>120</v>
      </c>
      <c r="L359" s="34"/>
      <c r="M359" s="2"/>
    </row>
    <row r="360" spans="1:13" x14ac:dyDescent="0.2">
      <c r="A360" s="28"/>
      <c r="B360" s="28"/>
      <c r="C360" s="29"/>
      <c r="D360" s="29" t="s">
        <v>29</v>
      </c>
      <c r="E360" s="42" t="s">
        <v>43</v>
      </c>
      <c r="F360" s="31">
        <v>150</v>
      </c>
      <c r="G360" s="44">
        <v>4.3</v>
      </c>
      <c r="H360" s="44">
        <v>4.24</v>
      </c>
      <c r="I360" s="44">
        <v>18.77</v>
      </c>
      <c r="J360" s="44">
        <v>129.54</v>
      </c>
      <c r="K360" s="37">
        <v>253</v>
      </c>
      <c r="L360" s="34"/>
      <c r="M360" s="2"/>
    </row>
    <row r="361" spans="1:13" x14ac:dyDescent="0.2">
      <c r="A361" s="28"/>
      <c r="B361" s="28"/>
      <c r="C361" s="29"/>
      <c r="D361" s="29" t="s">
        <v>26</v>
      </c>
      <c r="E361" s="38" t="s">
        <v>147</v>
      </c>
      <c r="F361" s="28">
        <v>17</v>
      </c>
      <c r="G361" s="39">
        <v>2.48</v>
      </c>
      <c r="H361" s="39">
        <v>3.96</v>
      </c>
      <c r="I361" s="39">
        <v>0.68</v>
      </c>
      <c r="J361" s="39">
        <v>48.11</v>
      </c>
      <c r="K361" s="41" t="s">
        <v>56</v>
      </c>
      <c r="L361" s="34"/>
      <c r="M361" s="2"/>
    </row>
    <row r="362" spans="1:13" x14ac:dyDescent="0.2">
      <c r="A362" s="28"/>
      <c r="B362" s="28"/>
      <c r="C362" s="29"/>
      <c r="D362" s="66" t="s">
        <v>30</v>
      </c>
      <c r="E362" s="42" t="s">
        <v>104</v>
      </c>
      <c r="F362" s="31">
        <v>200</v>
      </c>
      <c r="G362" s="32">
        <v>0</v>
      </c>
      <c r="H362" s="32">
        <v>0</v>
      </c>
      <c r="I362" s="32">
        <v>14.16</v>
      </c>
      <c r="J362" s="32">
        <v>55.48</v>
      </c>
      <c r="K362" s="37">
        <v>104</v>
      </c>
      <c r="L362" s="34"/>
      <c r="M362" s="2"/>
    </row>
    <row r="363" spans="1:13" x14ac:dyDescent="0.2">
      <c r="A363" s="28"/>
      <c r="B363" s="28"/>
      <c r="C363" s="29"/>
      <c r="D363" s="9"/>
      <c r="E363" s="45"/>
      <c r="F363" s="46"/>
      <c r="G363" s="46"/>
      <c r="H363" s="46"/>
      <c r="I363" s="46"/>
      <c r="J363" s="46"/>
      <c r="K363" s="47"/>
      <c r="L363" s="34"/>
      <c r="M363" s="2"/>
    </row>
    <row r="364" spans="1:13" x14ac:dyDescent="0.2">
      <c r="A364" s="28"/>
      <c r="B364" s="28"/>
      <c r="C364" s="29"/>
      <c r="D364" s="9"/>
      <c r="E364" s="45"/>
      <c r="F364" s="46"/>
      <c r="G364" s="46"/>
      <c r="H364" s="46"/>
      <c r="I364" s="46"/>
      <c r="J364" s="46"/>
      <c r="K364" s="47"/>
      <c r="L364" s="34"/>
      <c r="M364" s="2"/>
    </row>
    <row r="365" spans="1:13" x14ac:dyDescent="0.2">
      <c r="A365" s="28"/>
      <c r="B365" s="28"/>
      <c r="C365" s="29"/>
      <c r="D365" s="48" t="s">
        <v>33</v>
      </c>
      <c r="E365" s="49"/>
      <c r="F365" s="50">
        <f>SUM(F357:F364)</f>
        <v>507</v>
      </c>
      <c r="G365" s="50">
        <f>SUM(G357:G364)</f>
        <v>24.01</v>
      </c>
      <c r="H365" s="50">
        <f>SUM(H357:H364)</f>
        <v>21.900000000000002</v>
      </c>
      <c r="I365" s="50">
        <f>SUM(I357:I364)</f>
        <v>64.08</v>
      </c>
      <c r="J365" s="50">
        <f>SUM(J357:J364)</f>
        <v>549.18000000000006</v>
      </c>
      <c r="K365" s="51"/>
      <c r="L365" s="52">
        <f>SUM(L357:L364)</f>
        <v>0</v>
      </c>
      <c r="M365" s="2"/>
    </row>
    <row r="366" spans="1:13" x14ac:dyDescent="0.2">
      <c r="A366" s="28">
        <v>4</v>
      </c>
      <c r="B366" s="28">
        <f>B357</f>
        <v>2</v>
      </c>
      <c r="C366" s="29" t="s">
        <v>25</v>
      </c>
      <c r="D366" s="66" t="s">
        <v>26</v>
      </c>
      <c r="E366" s="30" t="s">
        <v>85</v>
      </c>
      <c r="F366" s="35">
        <v>60</v>
      </c>
      <c r="G366" s="32">
        <v>3.16</v>
      </c>
      <c r="H366" s="32">
        <v>5.04</v>
      </c>
      <c r="I366" s="32">
        <v>13.67</v>
      </c>
      <c r="J366" s="32">
        <v>122.67</v>
      </c>
      <c r="K366" s="37">
        <v>223</v>
      </c>
      <c r="L366" s="34"/>
      <c r="M366" s="2"/>
    </row>
    <row r="367" spans="1:13" x14ac:dyDescent="0.2">
      <c r="A367" s="28"/>
      <c r="B367" s="28"/>
      <c r="C367" s="29"/>
      <c r="D367" s="66" t="s">
        <v>27</v>
      </c>
      <c r="E367" s="42" t="s">
        <v>151</v>
      </c>
      <c r="F367" s="35">
        <v>200</v>
      </c>
      <c r="G367" s="44">
        <v>4.9800000000000004</v>
      </c>
      <c r="H367" s="44">
        <v>6.07</v>
      </c>
      <c r="I367" s="44">
        <v>12.72</v>
      </c>
      <c r="J367" s="44">
        <v>125.51</v>
      </c>
      <c r="K367" s="37">
        <v>36</v>
      </c>
      <c r="L367" s="34"/>
      <c r="M367" s="2"/>
    </row>
    <row r="368" spans="1:13" x14ac:dyDescent="0.2">
      <c r="A368" s="28"/>
      <c r="B368" s="28"/>
      <c r="C368" s="29"/>
      <c r="D368" s="66" t="s">
        <v>28</v>
      </c>
      <c r="E368" s="42" t="s">
        <v>123</v>
      </c>
      <c r="F368" s="31">
        <v>105</v>
      </c>
      <c r="G368" s="44">
        <v>12.39</v>
      </c>
      <c r="H368" s="44">
        <v>10.59</v>
      </c>
      <c r="I368" s="44">
        <v>16.84</v>
      </c>
      <c r="J368" s="44">
        <v>167.46</v>
      </c>
      <c r="K368" s="37">
        <v>259</v>
      </c>
      <c r="L368" s="34"/>
      <c r="M368" s="2"/>
    </row>
    <row r="369" spans="1:13" x14ac:dyDescent="0.2">
      <c r="A369" s="28"/>
      <c r="B369" s="28"/>
      <c r="C369" s="29"/>
      <c r="D369" s="66" t="s">
        <v>29</v>
      </c>
      <c r="E369" s="30" t="s">
        <v>53</v>
      </c>
      <c r="F369" s="35">
        <v>150</v>
      </c>
      <c r="G369" s="67">
        <v>3.28</v>
      </c>
      <c r="H369" s="67">
        <v>7.81</v>
      </c>
      <c r="I369" s="67">
        <v>21.57</v>
      </c>
      <c r="J369" s="67">
        <v>170.22</v>
      </c>
      <c r="K369" s="37">
        <v>50</v>
      </c>
      <c r="L369" s="34"/>
      <c r="M369" s="2"/>
    </row>
    <row r="370" spans="1:13" x14ac:dyDescent="0.2">
      <c r="A370" s="28"/>
      <c r="B370" s="28"/>
      <c r="C370" s="29"/>
      <c r="D370" s="66" t="s">
        <v>31</v>
      </c>
      <c r="E370" s="30" t="s">
        <v>41</v>
      </c>
      <c r="F370" s="35">
        <v>40</v>
      </c>
      <c r="G370" s="32">
        <v>3.04</v>
      </c>
      <c r="H370" s="32">
        <v>0.32</v>
      </c>
      <c r="I370" s="32">
        <v>19.68</v>
      </c>
      <c r="J370" s="32">
        <v>94</v>
      </c>
      <c r="K370" s="33">
        <v>119</v>
      </c>
      <c r="L370" s="34"/>
      <c r="M370" s="2"/>
    </row>
    <row r="371" spans="1:13" x14ac:dyDescent="0.2">
      <c r="A371" s="28"/>
      <c r="B371" s="28"/>
      <c r="C371" s="29"/>
      <c r="D371" s="66" t="s">
        <v>32</v>
      </c>
      <c r="E371" s="30" t="s">
        <v>51</v>
      </c>
      <c r="F371" s="35">
        <v>30</v>
      </c>
      <c r="G371" s="32">
        <v>1.98</v>
      </c>
      <c r="H371" s="32">
        <v>0.36</v>
      </c>
      <c r="I371" s="32">
        <v>12.06</v>
      </c>
      <c r="J371" s="36">
        <v>59.4</v>
      </c>
      <c r="K371" s="37">
        <v>120</v>
      </c>
      <c r="L371" s="34"/>
      <c r="M371" s="2"/>
    </row>
    <row r="372" spans="1:13" x14ac:dyDescent="0.2">
      <c r="A372" s="28"/>
      <c r="B372" s="28"/>
      <c r="C372" s="29"/>
      <c r="D372" s="75" t="s">
        <v>30</v>
      </c>
      <c r="E372" s="70" t="s">
        <v>124</v>
      </c>
      <c r="F372" s="31">
        <v>200</v>
      </c>
      <c r="G372" s="32">
        <v>0.25</v>
      </c>
      <c r="H372" s="32">
        <v>0</v>
      </c>
      <c r="I372" s="32">
        <v>12.73</v>
      </c>
      <c r="J372" s="32">
        <v>51.3</v>
      </c>
      <c r="K372" s="37">
        <v>216</v>
      </c>
      <c r="L372" s="34"/>
      <c r="M372" s="2"/>
    </row>
    <row r="373" spans="1:13" x14ac:dyDescent="0.2">
      <c r="A373" s="28"/>
      <c r="B373" s="28"/>
      <c r="C373" s="29"/>
      <c r="D373" s="29"/>
      <c r="E373" s="45"/>
      <c r="F373" s="46"/>
      <c r="G373" s="46"/>
      <c r="H373" s="46"/>
      <c r="I373" s="46"/>
      <c r="J373" s="46"/>
      <c r="K373" s="47"/>
      <c r="L373" s="34"/>
      <c r="M373" s="2"/>
    </row>
    <row r="374" spans="1:13" x14ac:dyDescent="0.2">
      <c r="A374" s="28"/>
      <c r="B374" s="28"/>
      <c r="C374" s="29"/>
      <c r="D374" s="29"/>
      <c r="E374" s="45"/>
      <c r="F374" s="46"/>
      <c r="G374" s="46"/>
      <c r="H374" s="46"/>
      <c r="I374" s="46"/>
      <c r="J374" s="46"/>
      <c r="K374" s="47"/>
      <c r="L374" s="34"/>
      <c r="M374" s="2"/>
    </row>
    <row r="375" spans="1:13" x14ac:dyDescent="0.2">
      <c r="A375" s="28"/>
      <c r="B375" s="28"/>
      <c r="C375" s="29"/>
      <c r="D375" s="9"/>
      <c r="E375" s="45"/>
      <c r="F375" s="46"/>
      <c r="G375" s="46"/>
      <c r="H375" s="46"/>
      <c r="I375" s="46"/>
      <c r="J375" s="46"/>
      <c r="K375" s="47"/>
      <c r="L375" s="34"/>
      <c r="M375" s="2"/>
    </row>
    <row r="376" spans="1:13" x14ac:dyDescent="0.2">
      <c r="A376" s="28"/>
      <c r="B376" s="28"/>
      <c r="C376" s="29"/>
      <c r="D376" s="9"/>
      <c r="E376" s="45"/>
      <c r="F376" s="46"/>
      <c r="G376" s="46"/>
      <c r="H376" s="46"/>
      <c r="I376" s="46"/>
      <c r="J376" s="46"/>
      <c r="K376" s="47"/>
      <c r="L376" s="34"/>
      <c r="M376" s="2"/>
    </row>
    <row r="377" spans="1:13" x14ac:dyDescent="0.2">
      <c r="A377" s="28"/>
      <c r="B377" s="28"/>
      <c r="C377" s="29"/>
      <c r="D377" s="48" t="s">
        <v>33</v>
      </c>
      <c r="E377" s="49"/>
      <c r="F377" s="50">
        <f>SUM(F366:F376)</f>
        <v>785</v>
      </c>
      <c r="G377" s="50">
        <f>SUM(G366:G376)</f>
        <v>29.080000000000002</v>
      </c>
      <c r="H377" s="50">
        <f>SUM(H366:H376)</f>
        <v>30.189999999999998</v>
      </c>
      <c r="I377" s="50">
        <f>SUM(I366:I376)</f>
        <v>109.27000000000002</v>
      </c>
      <c r="J377" s="50">
        <f>SUM(J366:J376)</f>
        <v>790.56</v>
      </c>
      <c r="K377" s="51"/>
      <c r="L377" s="52">
        <f>SUM(L366:L376)</f>
        <v>0</v>
      </c>
      <c r="M377" s="2"/>
    </row>
    <row r="378" spans="1:13" ht="13.5" thickBot="1" x14ac:dyDescent="0.25">
      <c r="A378" s="76">
        <f>A357</f>
        <v>4</v>
      </c>
      <c r="B378" s="76">
        <f>B357</f>
        <v>2</v>
      </c>
      <c r="C378" s="159" t="s">
        <v>4</v>
      </c>
      <c r="D378" s="160"/>
      <c r="E378" s="77"/>
      <c r="F378" s="78">
        <f>F365+F377</f>
        <v>1292</v>
      </c>
      <c r="G378" s="78">
        <f>G365+G377</f>
        <v>53.09</v>
      </c>
      <c r="H378" s="78">
        <f>H365+H377</f>
        <v>52.09</v>
      </c>
      <c r="I378" s="78">
        <f>I365+I377</f>
        <v>173.35000000000002</v>
      </c>
      <c r="J378" s="78">
        <f>J365+J377</f>
        <v>1339.74</v>
      </c>
      <c r="K378" s="79"/>
      <c r="L378" s="80">
        <f>L365+L377</f>
        <v>0</v>
      </c>
      <c r="M378" s="2"/>
    </row>
    <row r="379" spans="1:13" x14ac:dyDescent="0.2">
      <c r="A379" s="81">
        <v>4</v>
      </c>
      <c r="B379" s="82">
        <v>3</v>
      </c>
      <c r="C379" s="83" t="s">
        <v>20</v>
      </c>
      <c r="D379" s="84" t="s">
        <v>21</v>
      </c>
      <c r="E379" s="137" t="s">
        <v>148</v>
      </c>
      <c r="F379" s="138">
        <v>90</v>
      </c>
      <c r="G379" s="139">
        <v>15.51</v>
      </c>
      <c r="H379" s="139">
        <v>15.07</v>
      </c>
      <c r="I379" s="139">
        <v>8.44</v>
      </c>
      <c r="J379" s="139">
        <v>232.47</v>
      </c>
      <c r="K379" s="140">
        <v>90</v>
      </c>
      <c r="L379" s="65"/>
      <c r="M379" s="2"/>
    </row>
    <row r="380" spans="1:13" x14ac:dyDescent="0.2">
      <c r="A380" s="27"/>
      <c r="B380" s="28"/>
      <c r="C380" s="29"/>
      <c r="D380" s="66" t="s">
        <v>31</v>
      </c>
      <c r="E380" s="30" t="s">
        <v>41</v>
      </c>
      <c r="F380" s="31">
        <v>20</v>
      </c>
      <c r="G380" s="32">
        <v>1.52</v>
      </c>
      <c r="H380" s="32">
        <v>0.16</v>
      </c>
      <c r="I380" s="32">
        <v>9.84</v>
      </c>
      <c r="J380" s="32">
        <v>47</v>
      </c>
      <c r="K380" s="33">
        <v>119</v>
      </c>
      <c r="L380" s="34"/>
      <c r="M380" s="2"/>
    </row>
    <row r="381" spans="1:13" x14ac:dyDescent="0.2">
      <c r="A381" s="27"/>
      <c r="B381" s="28"/>
      <c r="C381" s="29"/>
      <c r="D381" s="66" t="s">
        <v>32</v>
      </c>
      <c r="E381" s="30" t="s">
        <v>51</v>
      </c>
      <c r="F381" s="35">
        <v>20</v>
      </c>
      <c r="G381" s="32">
        <v>1.32</v>
      </c>
      <c r="H381" s="32">
        <v>0.24</v>
      </c>
      <c r="I381" s="32">
        <v>8.0399999999999991</v>
      </c>
      <c r="J381" s="36">
        <v>39.6</v>
      </c>
      <c r="K381" s="37">
        <v>120</v>
      </c>
      <c r="L381" s="34"/>
      <c r="M381" s="2"/>
    </row>
    <row r="382" spans="1:13" x14ac:dyDescent="0.2">
      <c r="A382" s="27"/>
      <c r="B382" s="28"/>
      <c r="C382" s="29"/>
      <c r="D382" s="66" t="s">
        <v>29</v>
      </c>
      <c r="E382" s="30" t="s">
        <v>53</v>
      </c>
      <c r="F382" s="35">
        <v>150</v>
      </c>
      <c r="G382" s="67">
        <v>3.28</v>
      </c>
      <c r="H382" s="67">
        <v>7.81</v>
      </c>
      <c r="I382" s="67">
        <v>21.57</v>
      </c>
      <c r="J382" s="67">
        <v>170.22</v>
      </c>
      <c r="K382" s="37">
        <v>50</v>
      </c>
      <c r="L382" s="34"/>
      <c r="M382" s="2"/>
    </row>
    <row r="383" spans="1:13" x14ac:dyDescent="0.2">
      <c r="A383" s="27"/>
      <c r="B383" s="28"/>
      <c r="C383" s="29"/>
      <c r="D383" s="66" t="s">
        <v>26</v>
      </c>
      <c r="E383" s="42" t="s">
        <v>149</v>
      </c>
      <c r="F383" s="31">
        <v>60</v>
      </c>
      <c r="G383" s="32">
        <v>1.2</v>
      </c>
      <c r="H383" s="32">
        <v>5.4</v>
      </c>
      <c r="I383" s="32">
        <v>5.12</v>
      </c>
      <c r="J383" s="32">
        <v>73.2</v>
      </c>
      <c r="K383" s="37">
        <v>135</v>
      </c>
      <c r="L383" s="34"/>
      <c r="M383" s="2"/>
    </row>
    <row r="384" spans="1:13" x14ac:dyDescent="0.2">
      <c r="A384" s="27"/>
      <c r="B384" s="28"/>
      <c r="C384" s="29"/>
      <c r="D384" s="66" t="s">
        <v>30</v>
      </c>
      <c r="E384" s="42" t="s">
        <v>55</v>
      </c>
      <c r="F384" s="31">
        <v>200</v>
      </c>
      <c r="G384" s="32">
        <v>0.37</v>
      </c>
      <c r="H384" s="32">
        <v>0</v>
      </c>
      <c r="I384" s="32">
        <v>14.85</v>
      </c>
      <c r="J384" s="36">
        <v>59.48</v>
      </c>
      <c r="K384" s="37">
        <v>98</v>
      </c>
      <c r="L384" s="34"/>
      <c r="M384" s="2"/>
    </row>
    <row r="385" spans="1:13" x14ac:dyDescent="0.2">
      <c r="A385" s="27"/>
      <c r="B385" s="28"/>
      <c r="C385" s="29"/>
      <c r="D385" s="29"/>
      <c r="E385" s="45"/>
      <c r="F385" s="46"/>
      <c r="G385" s="46"/>
      <c r="H385" s="46"/>
      <c r="I385" s="46"/>
      <c r="J385" s="46"/>
      <c r="K385" s="47"/>
      <c r="L385" s="34"/>
      <c r="M385" s="2"/>
    </row>
    <row r="386" spans="1:13" x14ac:dyDescent="0.2">
      <c r="A386" s="27"/>
      <c r="B386" s="28"/>
      <c r="C386" s="29"/>
      <c r="D386" s="9"/>
      <c r="E386" s="45"/>
      <c r="F386" s="46"/>
      <c r="G386" s="46"/>
      <c r="H386" s="46"/>
      <c r="I386" s="46"/>
      <c r="J386" s="46"/>
      <c r="K386" s="47"/>
      <c r="L386" s="34"/>
      <c r="M386" s="2"/>
    </row>
    <row r="387" spans="1:13" x14ac:dyDescent="0.2">
      <c r="A387" s="27"/>
      <c r="B387" s="28"/>
      <c r="C387" s="29"/>
      <c r="D387" s="9"/>
      <c r="E387" s="45"/>
      <c r="F387" s="46"/>
      <c r="G387" s="46"/>
      <c r="H387" s="46"/>
      <c r="I387" s="46"/>
      <c r="J387" s="46"/>
      <c r="K387" s="47"/>
      <c r="L387" s="34"/>
      <c r="M387" s="2"/>
    </row>
    <row r="388" spans="1:13" x14ac:dyDescent="0.2">
      <c r="A388" s="27"/>
      <c r="B388" s="28"/>
      <c r="C388" s="29"/>
      <c r="D388" s="48" t="s">
        <v>33</v>
      </c>
      <c r="E388" s="49"/>
      <c r="F388" s="50">
        <f>SUM(F379:F387)</f>
        <v>540</v>
      </c>
      <c r="G388" s="50">
        <f>SUM(G379:G387)</f>
        <v>23.200000000000003</v>
      </c>
      <c r="H388" s="50">
        <f>SUM(H379:H387)</f>
        <v>28.68</v>
      </c>
      <c r="I388" s="50">
        <f>SUM(I379:I387)</f>
        <v>67.86</v>
      </c>
      <c r="J388" s="50">
        <f>SUM(J379:J387)</f>
        <v>621.97000000000014</v>
      </c>
      <c r="K388" s="51"/>
      <c r="L388" s="52">
        <f>SUM(L379:L387)</f>
        <v>0</v>
      </c>
      <c r="M388" s="2"/>
    </row>
    <row r="389" spans="1:13" x14ac:dyDescent="0.2">
      <c r="A389" s="27">
        <v>4</v>
      </c>
      <c r="B389" s="28">
        <f>B379</f>
        <v>3</v>
      </c>
      <c r="C389" s="29" t="s">
        <v>25</v>
      </c>
      <c r="D389" s="66" t="s">
        <v>26</v>
      </c>
      <c r="E389" s="42" t="s">
        <v>125</v>
      </c>
      <c r="F389" s="31">
        <v>60</v>
      </c>
      <c r="G389" s="32">
        <v>2.67</v>
      </c>
      <c r="H389" s="32">
        <v>11.69</v>
      </c>
      <c r="I389" s="32">
        <v>3.04</v>
      </c>
      <c r="J389" s="32">
        <v>129.09</v>
      </c>
      <c r="K389" s="37">
        <v>19</v>
      </c>
      <c r="L389" s="34"/>
      <c r="M389" s="2"/>
    </row>
    <row r="390" spans="1:13" x14ac:dyDescent="0.2">
      <c r="A390" s="27"/>
      <c r="B390" s="28"/>
      <c r="C390" s="29"/>
      <c r="D390" s="66" t="s">
        <v>27</v>
      </c>
      <c r="E390" s="71" t="s">
        <v>58</v>
      </c>
      <c r="F390" s="72">
        <v>200</v>
      </c>
      <c r="G390" s="73">
        <v>5.89</v>
      </c>
      <c r="H390" s="73">
        <v>8.82</v>
      </c>
      <c r="I390" s="73">
        <v>9.61</v>
      </c>
      <c r="J390" s="73">
        <v>142.19999999999999</v>
      </c>
      <c r="K390" s="74">
        <v>32</v>
      </c>
      <c r="L390" s="34"/>
      <c r="M390" s="2"/>
    </row>
    <row r="391" spans="1:13" x14ac:dyDescent="0.2">
      <c r="A391" s="27"/>
      <c r="B391" s="28"/>
      <c r="C391" s="29"/>
      <c r="D391" s="66" t="s">
        <v>28</v>
      </c>
      <c r="E391" s="141" t="s">
        <v>88</v>
      </c>
      <c r="F391" s="142">
        <v>90</v>
      </c>
      <c r="G391" s="143">
        <v>13.94</v>
      </c>
      <c r="H391" s="143">
        <v>16.18</v>
      </c>
      <c r="I391" s="143">
        <v>5.21</v>
      </c>
      <c r="J391" s="144">
        <v>224.21</v>
      </c>
      <c r="K391" s="145">
        <v>269</v>
      </c>
      <c r="L391" s="34"/>
      <c r="M391" s="2"/>
    </row>
    <row r="392" spans="1:13" x14ac:dyDescent="0.2">
      <c r="A392" s="27"/>
      <c r="B392" s="28"/>
      <c r="C392" s="29"/>
      <c r="D392" s="66" t="s">
        <v>29</v>
      </c>
      <c r="E392" s="53" t="s">
        <v>81</v>
      </c>
      <c r="F392" s="54">
        <v>150</v>
      </c>
      <c r="G392" s="73">
        <v>6.76</v>
      </c>
      <c r="H392" s="73">
        <v>3.93</v>
      </c>
      <c r="I392" s="73">
        <v>41.29</v>
      </c>
      <c r="J392" s="73">
        <v>227.48</v>
      </c>
      <c r="K392" s="41">
        <v>65</v>
      </c>
      <c r="L392" s="34"/>
      <c r="M392" s="2"/>
    </row>
    <row r="393" spans="1:13" x14ac:dyDescent="0.2">
      <c r="A393" s="27"/>
      <c r="B393" s="28"/>
      <c r="C393" s="29"/>
      <c r="D393" s="66" t="s">
        <v>31</v>
      </c>
      <c r="E393" s="38" t="s">
        <v>41</v>
      </c>
      <c r="F393" s="31">
        <v>20</v>
      </c>
      <c r="G393" s="32">
        <v>1.52</v>
      </c>
      <c r="H393" s="32">
        <v>0.16</v>
      </c>
      <c r="I393" s="32">
        <v>9.84</v>
      </c>
      <c r="J393" s="32">
        <v>47</v>
      </c>
      <c r="K393" s="122">
        <v>119</v>
      </c>
      <c r="L393" s="34"/>
      <c r="M393" s="2"/>
    </row>
    <row r="394" spans="1:13" x14ac:dyDescent="0.2">
      <c r="A394" s="27"/>
      <c r="B394" s="28"/>
      <c r="C394" s="29"/>
      <c r="D394" s="66" t="s">
        <v>32</v>
      </c>
      <c r="E394" s="38" t="s">
        <v>51</v>
      </c>
      <c r="F394" s="28">
        <v>20</v>
      </c>
      <c r="G394" s="32">
        <v>1.32</v>
      </c>
      <c r="H394" s="32">
        <v>0.24</v>
      </c>
      <c r="I394" s="32">
        <v>8.0399999999999991</v>
      </c>
      <c r="J394" s="36">
        <v>39.6</v>
      </c>
      <c r="K394" s="41">
        <v>120</v>
      </c>
      <c r="L394" s="34"/>
      <c r="M394" s="2"/>
    </row>
    <row r="395" spans="1:13" x14ac:dyDescent="0.2">
      <c r="A395" s="27"/>
      <c r="B395" s="28"/>
      <c r="C395" s="29"/>
      <c r="D395" s="75" t="s">
        <v>22</v>
      </c>
      <c r="E395" s="38" t="s">
        <v>72</v>
      </c>
      <c r="F395" s="28">
        <v>200</v>
      </c>
      <c r="G395" s="39">
        <v>0</v>
      </c>
      <c r="H395" s="39">
        <v>0</v>
      </c>
      <c r="I395" s="39">
        <v>7.27</v>
      </c>
      <c r="J395" s="40">
        <v>28.73</v>
      </c>
      <c r="K395" s="41">
        <v>114</v>
      </c>
      <c r="L395" s="34"/>
      <c r="M395" s="2"/>
    </row>
    <row r="396" spans="1:13" x14ac:dyDescent="0.2">
      <c r="A396" s="27"/>
      <c r="B396" s="28"/>
      <c r="C396" s="29"/>
      <c r="D396" s="29"/>
      <c r="E396" s="45"/>
      <c r="F396" s="46"/>
      <c r="G396" s="46"/>
      <c r="H396" s="46"/>
      <c r="I396" s="46"/>
      <c r="J396" s="46"/>
      <c r="K396" s="47"/>
      <c r="L396" s="34"/>
      <c r="M396" s="2"/>
    </row>
    <row r="397" spans="1:13" x14ac:dyDescent="0.2">
      <c r="A397" s="27"/>
      <c r="B397" s="28"/>
      <c r="C397" s="29"/>
      <c r="D397" s="29"/>
      <c r="E397" s="45"/>
      <c r="F397" s="46"/>
      <c r="G397" s="46"/>
      <c r="H397" s="46"/>
      <c r="I397" s="46"/>
      <c r="J397" s="46"/>
      <c r="K397" s="47"/>
      <c r="L397" s="34"/>
      <c r="M397" s="2"/>
    </row>
    <row r="398" spans="1:13" x14ac:dyDescent="0.2">
      <c r="A398" s="27"/>
      <c r="B398" s="28"/>
      <c r="C398" s="29"/>
      <c r="D398" s="9"/>
      <c r="E398" s="45"/>
      <c r="F398" s="46"/>
      <c r="G398" s="46"/>
      <c r="H398" s="46"/>
      <c r="I398" s="46"/>
      <c r="J398" s="46"/>
      <c r="K398" s="47"/>
      <c r="L398" s="34"/>
      <c r="M398" s="2"/>
    </row>
    <row r="399" spans="1:13" x14ac:dyDescent="0.2">
      <c r="A399" s="27"/>
      <c r="B399" s="28"/>
      <c r="C399" s="29"/>
      <c r="D399" s="9"/>
      <c r="E399" s="45"/>
      <c r="F399" s="46"/>
      <c r="G399" s="46"/>
      <c r="H399" s="46"/>
      <c r="I399" s="46"/>
      <c r="J399" s="46"/>
      <c r="K399" s="47"/>
      <c r="L399" s="34"/>
      <c r="M399" s="2"/>
    </row>
    <row r="400" spans="1:13" x14ac:dyDescent="0.2">
      <c r="A400" s="27"/>
      <c r="B400" s="28"/>
      <c r="C400" s="29"/>
      <c r="D400" s="48" t="s">
        <v>33</v>
      </c>
      <c r="E400" s="49"/>
      <c r="F400" s="50">
        <f>SUM(F389:F399)</f>
        <v>740</v>
      </c>
      <c r="G400" s="50">
        <f>SUM(G389:G399)</f>
        <v>32.099999999999994</v>
      </c>
      <c r="H400" s="50">
        <f>SUM(H389:H399)</f>
        <v>41.019999999999996</v>
      </c>
      <c r="I400" s="50">
        <f>SUM(I389:I399)</f>
        <v>84.3</v>
      </c>
      <c r="J400" s="50">
        <f>SUM(J389:J399)</f>
        <v>838.31000000000006</v>
      </c>
      <c r="K400" s="51"/>
      <c r="L400" s="52">
        <f>SUM(L389:L399)</f>
        <v>0</v>
      </c>
      <c r="M400" s="2"/>
    </row>
    <row r="401" spans="1:13" ht="13.5" thickBot="1" x14ac:dyDescent="0.25">
      <c r="A401" s="55">
        <f>A379</f>
        <v>4</v>
      </c>
      <c r="B401" s="56">
        <f>B379</f>
        <v>3</v>
      </c>
      <c r="C401" s="161" t="s">
        <v>4</v>
      </c>
      <c r="D401" s="162"/>
      <c r="E401" s="57"/>
      <c r="F401" s="58">
        <f>F388+F400</f>
        <v>1280</v>
      </c>
      <c r="G401" s="58">
        <f>G388+G400</f>
        <v>55.3</v>
      </c>
      <c r="H401" s="58">
        <f>H388+H400</f>
        <v>69.699999999999989</v>
      </c>
      <c r="I401" s="58">
        <f>I388+I400</f>
        <v>152.16</v>
      </c>
      <c r="J401" s="58">
        <f>J388+J400</f>
        <v>1460.2800000000002</v>
      </c>
      <c r="K401" s="59"/>
      <c r="L401" s="102">
        <f>L388+L400</f>
        <v>0</v>
      </c>
      <c r="M401" s="2"/>
    </row>
    <row r="402" spans="1:13" x14ac:dyDescent="0.2">
      <c r="A402" s="20">
        <v>4</v>
      </c>
      <c r="B402" s="20">
        <v>4</v>
      </c>
      <c r="C402" s="21" t="s">
        <v>20</v>
      </c>
      <c r="D402" s="61" t="s">
        <v>21</v>
      </c>
      <c r="E402" s="22" t="s">
        <v>126</v>
      </c>
      <c r="F402" s="63">
        <v>150</v>
      </c>
      <c r="G402" s="109">
        <v>23.44</v>
      </c>
      <c r="H402" s="109">
        <v>11.52</v>
      </c>
      <c r="I402" s="109">
        <v>34.29</v>
      </c>
      <c r="J402" s="109">
        <v>337.46</v>
      </c>
      <c r="K402" s="25">
        <v>150</v>
      </c>
      <c r="L402" s="34"/>
      <c r="M402" s="2"/>
    </row>
    <row r="403" spans="1:13" x14ac:dyDescent="0.2">
      <c r="A403" s="28"/>
      <c r="B403" s="28"/>
      <c r="C403" s="29"/>
      <c r="D403" s="66" t="s">
        <v>22</v>
      </c>
      <c r="E403" s="53" t="s">
        <v>111</v>
      </c>
      <c r="F403" s="54">
        <v>200</v>
      </c>
      <c r="G403" s="39">
        <v>0.04</v>
      </c>
      <c r="H403" s="39">
        <v>0</v>
      </c>
      <c r="I403" s="39">
        <v>7.4</v>
      </c>
      <c r="J403" s="39">
        <v>30.26</v>
      </c>
      <c r="K403" s="41">
        <v>113</v>
      </c>
      <c r="L403" s="34"/>
      <c r="M403" s="2"/>
    </row>
    <row r="404" spans="1:13" x14ac:dyDescent="0.2">
      <c r="A404" s="28"/>
      <c r="B404" s="28"/>
      <c r="C404" s="29"/>
      <c r="D404" s="66" t="s">
        <v>31</v>
      </c>
      <c r="E404" s="53" t="s">
        <v>62</v>
      </c>
      <c r="F404" s="28">
        <v>35</v>
      </c>
      <c r="G404" s="39">
        <v>2.63</v>
      </c>
      <c r="H404" s="39">
        <v>1.01</v>
      </c>
      <c r="I404" s="39">
        <v>17.43</v>
      </c>
      <c r="J404" s="40">
        <v>91.7</v>
      </c>
      <c r="K404" s="122">
        <v>121</v>
      </c>
      <c r="L404" s="34"/>
      <c r="M404" s="2"/>
    </row>
    <row r="405" spans="1:13" x14ac:dyDescent="0.2">
      <c r="A405" s="28"/>
      <c r="B405" s="28"/>
      <c r="C405" s="29"/>
      <c r="D405" s="66" t="s">
        <v>26</v>
      </c>
      <c r="E405" s="53" t="s">
        <v>44</v>
      </c>
      <c r="F405" s="54">
        <v>150</v>
      </c>
      <c r="G405" s="39">
        <v>0.6</v>
      </c>
      <c r="H405" s="39">
        <v>0.6</v>
      </c>
      <c r="I405" s="39">
        <v>14.7</v>
      </c>
      <c r="J405" s="39">
        <v>70.5</v>
      </c>
      <c r="K405" s="41">
        <v>24</v>
      </c>
      <c r="L405" s="34"/>
      <c r="M405" s="2"/>
    </row>
    <row r="406" spans="1:13" x14ac:dyDescent="0.2">
      <c r="A406" s="28"/>
      <c r="B406" s="28"/>
      <c r="C406" s="29"/>
      <c r="D406" s="29"/>
      <c r="E406" s="45"/>
      <c r="F406" s="46"/>
      <c r="G406" s="46"/>
      <c r="H406" s="46"/>
      <c r="I406" s="46"/>
      <c r="J406" s="46"/>
      <c r="K406" s="47"/>
      <c r="L406" s="34"/>
      <c r="M406" s="2"/>
    </row>
    <row r="407" spans="1:13" x14ac:dyDescent="0.2">
      <c r="A407" s="28"/>
      <c r="B407" s="28"/>
      <c r="C407" s="29"/>
      <c r="D407" s="9"/>
      <c r="E407" s="45"/>
      <c r="F407" s="46"/>
      <c r="G407" s="46"/>
      <c r="H407" s="46"/>
      <c r="I407" s="46"/>
      <c r="J407" s="46"/>
      <c r="K407" s="47"/>
      <c r="L407" s="34"/>
      <c r="M407" s="2"/>
    </row>
    <row r="408" spans="1:13" x14ac:dyDescent="0.2">
      <c r="A408" s="28"/>
      <c r="B408" s="28"/>
      <c r="C408" s="29"/>
      <c r="D408" s="9"/>
      <c r="E408" s="45"/>
      <c r="F408" s="46"/>
      <c r="G408" s="46"/>
      <c r="H408" s="46"/>
      <c r="I408" s="46"/>
      <c r="J408" s="46"/>
      <c r="K408" s="47"/>
      <c r="L408" s="34"/>
      <c r="M408" s="2"/>
    </row>
    <row r="409" spans="1:13" x14ac:dyDescent="0.2">
      <c r="A409" s="28"/>
      <c r="B409" s="28"/>
      <c r="C409" s="29"/>
      <c r="D409" s="48" t="s">
        <v>33</v>
      </c>
      <c r="E409" s="49"/>
      <c r="F409" s="50">
        <f>SUM(F402:F408)</f>
        <v>535</v>
      </c>
      <c r="G409" s="50">
        <f>SUM(G402:G408)</f>
        <v>26.71</v>
      </c>
      <c r="H409" s="50">
        <f>SUM(H402:H408)</f>
        <v>13.129999999999999</v>
      </c>
      <c r="I409" s="50">
        <f>SUM(I402:I408)</f>
        <v>73.819999999999993</v>
      </c>
      <c r="J409" s="50">
        <f>SUM(J402:J408)</f>
        <v>529.91999999999996</v>
      </c>
      <c r="K409" s="51"/>
      <c r="L409" s="52">
        <f>SUM(L402:L408)</f>
        <v>0</v>
      </c>
      <c r="M409" s="2"/>
    </row>
    <row r="410" spans="1:13" x14ac:dyDescent="0.2">
      <c r="A410" s="28">
        <v>4</v>
      </c>
      <c r="B410" s="28">
        <f>B402</f>
        <v>4</v>
      </c>
      <c r="C410" s="29" t="s">
        <v>25</v>
      </c>
      <c r="D410" s="66" t="s">
        <v>26</v>
      </c>
      <c r="E410" s="53" t="s">
        <v>46</v>
      </c>
      <c r="F410" s="54">
        <v>100</v>
      </c>
      <c r="G410" s="39">
        <v>0.8</v>
      </c>
      <c r="H410" s="39">
        <v>0.2</v>
      </c>
      <c r="I410" s="39">
        <v>7.5</v>
      </c>
      <c r="J410" s="39">
        <v>38</v>
      </c>
      <c r="K410" s="41">
        <v>137</v>
      </c>
      <c r="L410" s="34"/>
      <c r="M410" s="2"/>
    </row>
    <row r="411" spans="1:13" x14ac:dyDescent="0.2">
      <c r="A411" s="28"/>
      <c r="B411" s="28"/>
      <c r="C411" s="29"/>
      <c r="D411" s="66" t="s">
        <v>27</v>
      </c>
      <c r="E411" s="70" t="s">
        <v>127</v>
      </c>
      <c r="F411" s="31">
        <v>210</v>
      </c>
      <c r="G411" s="44">
        <v>14.13</v>
      </c>
      <c r="H411" s="44">
        <v>23.27</v>
      </c>
      <c r="I411" s="44">
        <v>15.6</v>
      </c>
      <c r="J411" s="44">
        <v>331.05</v>
      </c>
      <c r="K411" s="37">
        <v>279</v>
      </c>
      <c r="L411" s="34"/>
      <c r="M411" s="2"/>
    </row>
    <row r="412" spans="1:13" x14ac:dyDescent="0.2">
      <c r="A412" s="28"/>
      <c r="B412" s="28"/>
      <c r="C412" s="29"/>
      <c r="D412" s="66" t="s">
        <v>28</v>
      </c>
      <c r="E412" s="42" t="s">
        <v>145</v>
      </c>
      <c r="F412" s="31">
        <v>90</v>
      </c>
      <c r="G412" s="118">
        <v>17.25</v>
      </c>
      <c r="H412" s="118">
        <v>14.98</v>
      </c>
      <c r="I412" s="118">
        <v>7.87</v>
      </c>
      <c r="J412" s="118">
        <v>235.78</v>
      </c>
      <c r="K412" s="37">
        <v>152</v>
      </c>
      <c r="L412" s="34"/>
      <c r="M412" s="2"/>
    </row>
    <row r="413" spans="1:13" x14ac:dyDescent="0.2">
      <c r="A413" s="28"/>
      <c r="B413" s="28"/>
      <c r="C413" s="29"/>
      <c r="D413" s="66" t="s">
        <v>29</v>
      </c>
      <c r="E413" s="30" t="s">
        <v>67</v>
      </c>
      <c r="F413" s="35">
        <v>150</v>
      </c>
      <c r="G413" s="32">
        <v>7.26</v>
      </c>
      <c r="H413" s="32">
        <v>4.96</v>
      </c>
      <c r="I413" s="32">
        <v>31.76</v>
      </c>
      <c r="J413" s="32">
        <v>198.84</v>
      </c>
      <c r="K413" s="37">
        <v>54</v>
      </c>
      <c r="L413" s="34"/>
      <c r="M413" s="2"/>
    </row>
    <row r="414" spans="1:13" x14ac:dyDescent="0.2">
      <c r="A414" s="28"/>
      <c r="B414" s="28"/>
      <c r="C414" s="29"/>
      <c r="D414" s="66" t="s">
        <v>31</v>
      </c>
      <c r="E414" s="30" t="s">
        <v>128</v>
      </c>
      <c r="F414" s="31">
        <v>20</v>
      </c>
      <c r="G414" s="32">
        <v>1.52</v>
      </c>
      <c r="H414" s="32">
        <v>0.16</v>
      </c>
      <c r="I414" s="32">
        <v>9.84</v>
      </c>
      <c r="J414" s="32">
        <v>47</v>
      </c>
      <c r="K414" s="33">
        <v>119</v>
      </c>
      <c r="L414" s="34"/>
      <c r="M414" s="2"/>
    </row>
    <row r="415" spans="1:13" x14ac:dyDescent="0.2">
      <c r="A415" s="28"/>
      <c r="B415" s="28"/>
      <c r="C415" s="29"/>
      <c r="D415" s="66" t="s">
        <v>32</v>
      </c>
      <c r="E415" s="30" t="s">
        <v>51</v>
      </c>
      <c r="F415" s="35">
        <v>20</v>
      </c>
      <c r="G415" s="32">
        <v>1.32</v>
      </c>
      <c r="H415" s="32">
        <v>0.24</v>
      </c>
      <c r="I415" s="32">
        <v>8.0399999999999991</v>
      </c>
      <c r="J415" s="36">
        <v>39.6</v>
      </c>
      <c r="K415" s="37">
        <v>120</v>
      </c>
      <c r="L415" s="34"/>
      <c r="M415" s="2"/>
    </row>
    <row r="416" spans="1:13" x14ac:dyDescent="0.2">
      <c r="A416" s="28"/>
      <c r="B416" s="28"/>
      <c r="C416" s="29"/>
      <c r="D416" s="75" t="s">
        <v>30</v>
      </c>
      <c r="E416" s="70" t="s">
        <v>59</v>
      </c>
      <c r="F416" s="31">
        <v>200</v>
      </c>
      <c r="G416" s="32">
        <v>1</v>
      </c>
      <c r="H416" s="32">
        <v>0.2</v>
      </c>
      <c r="I416" s="32">
        <v>20.2</v>
      </c>
      <c r="J416" s="32">
        <v>92</v>
      </c>
      <c r="K416" s="37">
        <v>107</v>
      </c>
      <c r="L416" s="34"/>
      <c r="M416" s="2"/>
    </row>
    <row r="417" spans="1:13" x14ac:dyDescent="0.2">
      <c r="A417" s="28"/>
      <c r="B417" s="28"/>
      <c r="C417" s="29"/>
      <c r="D417" s="29"/>
      <c r="E417" s="45"/>
      <c r="F417" s="46"/>
      <c r="G417" s="46"/>
      <c r="H417" s="46"/>
      <c r="I417" s="46"/>
      <c r="J417" s="46"/>
      <c r="K417" s="47"/>
      <c r="L417" s="34"/>
      <c r="M417" s="2"/>
    </row>
    <row r="418" spans="1:13" x14ac:dyDescent="0.2">
      <c r="A418" s="28"/>
      <c r="B418" s="28"/>
      <c r="C418" s="29"/>
      <c r="D418" s="29"/>
      <c r="E418" s="45"/>
      <c r="F418" s="46"/>
      <c r="G418" s="46"/>
      <c r="H418" s="46"/>
      <c r="I418" s="46"/>
      <c r="J418" s="46"/>
      <c r="K418" s="47"/>
      <c r="L418" s="34"/>
      <c r="M418" s="2"/>
    </row>
    <row r="419" spans="1:13" x14ac:dyDescent="0.2">
      <c r="A419" s="28"/>
      <c r="B419" s="28"/>
      <c r="C419" s="29"/>
      <c r="D419" s="9"/>
      <c r="E419" s="45"/>
      <c r="F419" s="46"/>
      <c r="G419" s="46"/>
      <c r="H419" s="46"/>
      <c r="I419" s="46"/>
      <c r="J419" s="46"/>
      <c r="K419" s="47"/>
      <c r="L419" s="34"/>
      <c r="M419" s="2"/>
    </row>
    <row r="420" spans="1:13" x14ac:dyDescent="0.2">
      <c r="A420" s="28"/>
      <c r="B420" s="28"/>
      <c r="C420" s="29"/>
      <c r="D420" s="9"/>
      <c r="E420" s="45"/>
      <c r="F420" s="46"/>
      <c r="G420" s="46"/>
      <c r="H420" s="46"/>
      <c r="I420" s="46"/>
      <c r="J420" s="46"/>
      <c r="K420" s="47"/>
      <c r="L420" s="34"/>
      <c r="M420" s="2"/>
    </row>
    <row r="421" spans="1:13" x14ac:dyDescent="0.2">
      <c r="A421" s="28"/>
      <c r="B421" s="28"/>
      <c r="C421" s="29"/>
      <c r="D421" s="48" t="s">
        <v>33</v>
      </c>
      <c r="E421" s="49"/>
      <c r="F421" s="50">
        <f>SUM(F410:F420)</f>
        <v>790</v>
      </c>
      <c r="G421" s="50">
        <f>SUM(G410:G420)</f>
        <v>43.28</v>
      </c>
      <c r="H421" s="50">
        <f>SUM(H410:H420)</f>
        <v>44.010000000000005</v>
      </c>
      <c r="I421" s="50">
        <f>SUM(I410:I420)</f>
        <v>100.81000000000002</v>
      </c>
      <c r="J421" s="50">
        <f>SUM(J410:J420)</f>
        <v>982.2700000000001</v>
      </c>
      <c r="K421" s="51"/>
      <c r="L421" s="52">
        <f>SUM(L410:L420)</f>
        <v>0</v>
      </c>
      <c r="M421" s="2"/>
    </row>
    <row r="422" spans="1:13" ht="13.5" thickBot="1" x14ac:dyDescent="0.25">
      <c r="A422" s="76">
        <f>A402</f>
        <v>4</v>
      </c>
      <c r="B422" s="76">
        <f>B402</f>
        <v>4</v>
      </c>
      <c r="C422" s="159" t="s">
        <v>4</v>
      </c>
      <c r="D422" s="160"/>
      <c r="E422" s="77"/>
      <c r="F422" s="78">
        <f>F409+F421</f>
        <v>1325</v>
      </c>
      <c r="G422" s="78">
        <f>G409+G421</f>
        <v>69.990000000000009</v>
      </c>
      <c r="H422" s="78">
        <f>H409+H421</f>
        <v>57.14</v>
      </c>
      <c r="I422" s="78">
        <f>I409+I421</f>
        <v>174.63</v>
      </c>
      <c r="J422" s="78">
        <f>J409+J421</f>
        <v>1512.19</v>
      </c>
      <c r="K422" s="79"/>
      <c r="L422" s="80">
        <f>L409+L421</f>
        <v>0</v>
      </c>
      <c r="M422" s="2"/>
    </row>
    <row r="423" spans="1:13" x14ac:dyDescent="0.2">
      <c r="A423" s="81">
        <v>4</v>
      </c>
      <c r="B423" s="82">
        <v>5</v>
      </c>
      <c r="C423" s="83" t="s">
        <v>20</v>
      </c>
      <c r="D423" s="84" t="s">
        <v>21</v>
      </c>
      <c r="E423" s="147" t="s">
        <v>129</v>
      </c>
      <c r="F423" s="116">
        <v>90</v>
      </c>
      <c r="G423" s="111">
        <v>14.84</v>
      </c>
      <c r="H423" s="111">
        <v>12.69</v>
      </c>
      <c r="I423" s="111">
        <v>4.46</v>
      </c>
      <c r="J423" s="111">
        <v>191.87</v>
      </c>
      <c r="K423" s="117">
        <v>80</v>
      </c>
      <c r="L423" s="65"/>
      <c r="M423" s="2"/>
    </row>
    <row r="424" spans="1:13" x14ac:dyDescent="0.2">
      <c r="A424" s="27"/>
      <c r="B424" s="28"/>
      <c r="C424" s="29"/>
      <c r="D424" s="66" t="s">
        <v>22</v>
      </c>
      <c r="E424" s="70" t="s">
        <v>130</v>
      </c>
      <c r="F424" s="31">
        <v>200</v>
      </c>
      <c r="G424" s="32">
        <v>0.06</v>
      </c>
      <c r="H424" s="32">
        <v>0</v>
      </c>
      <c r="I424" s="32">
        <v>19.25</v>
      </c>
      <c r="J424" s="32">
        <v>76.95</v>
      </c>
      <c r="K424" s="37">
        <v>160</v>
      </c>
      <c r="L424" s="34"/>
      <c r="M424" s="2"/>
    </row>
    <row r="425" spans="1:13" x14ac:dyDescent="0.2">
      <c r="A425" s="27"/>
      <c r="B425" s="28"/>
      <c r="C425" s="29"/>
      <c r="D425" s="66" t="s">
        <v>31</v>
      </c>
      <c r="E425" s="120" t="s">
        <v>41</v>
      </c>
      <c r="F425" s="31">
        <v>20</v>
      </c>
      <c r="G425" s="32">
        <v>1.52</v>
      </c>
      <c r="H425" s="32">
        <v>0.16</v>
      </c>
      <c r="I425" s="32">
        <v>9.84</v>
      </c>
      <c r="J425" s="32">
        <v>47</v>
      </c>
      <c r="K425" s="33">
        <v>119</v>
      </c>
      <c r="L425" s="34"/>
      <c r="M425" s="2"/>
    </row>
    <row r="426" spans="1:13" x14ac:dyDescent="0.2">
      <c r="A426" s="27"/>
      <c r="B426" s="28"/>
      <c r="C426" s="29"/>
      <c r="D426" s="66" t="s">
        <v>32</v>
      </c>
      <c r="E426" s="120" t="s">
        <v>51</v>
      </c>
      <c r="F426" s="35">
        <v>20</v>
      </c>
      <c r="G426" s="32">
        <v>1.32</v>
      </c>
      <c r="H426" s="32">
        <v>0.24</v>
      </c>
      <c r="I426" s="32">
        <v>8.0399999999999991</v>
      </c>
      <c r="J426" s="36">
        <v>39.6</v>
      </c>
      <c r="K426" s="37">
        <v>120</v>
      </c>
      <c r="L426" s="34"/>
      <c r="M426" s="2"/>
    </row>
    <row r="427" spans="1:13" x14ac:dyDescent="0.2">
      <c r="A427" s="27"/>
      <c r="B427" s="28"/>
      <c r="C427" s="29"/>
      <c r="D427" s="66" t="s">
        <v>29</v>
      </c>
      <c r="E427" s="96" t="s">
        <v>81</v>
      </c>
      <c r="F427" s="35">
        <v>150</v>
      </c>
      <c r="G427" s="44">
        <v>6.76</v>
      </c>
      <c r="H427" s="44">
        <v>3.93</v>
      </c>
      <c r="I427" s="44">
        <v>41.29</v>
      </c>
      <c r="J427" s="44">
        <v>227.48</v>
      </c>
      <c r="K427" s="37">
        <v>65</v>
      </c>
      <c r="L427" s="34"/>
      <c r="M427" s="2"/>
    </row>
    <row r="428" spans="1:13" x14ac:dyDescent="0.2">
      <c r="A428" s="27"/>
      <c r="B428" s="28"/>
      <c r="C428" s="29"/>
      <c r="D428" s="66" t="s">
        <v>26</v>
      </c>
      <c r="E428" s="42" t="s">
        <v>131</v>
      </c>
      <c r="F428" s="31">
        <v>17</v>
      </c>
      <c r="G428" s="32">
        <v>0.8</v>
      </c>
      <c r="H428" s="32">
        <v>0.2</v>
      </c>
      <c r="I428" s="32">
        <v>7.5</v>
      </c>
      <c r="J428" s="32">
        <v>38</v>
      </c>
      <c r="K428" s="37">
        <v>137</v>
      </c>
      <c r="L428" s="34"/>
      <c r="M428" s="2"/>
    </row>
    <row r="429" spans="1:13" x14ac:dyDescent="0.2">
      <c r="A429" s="27"/>
      <c r="B429" s="28"/>
      <c r="C429" s="29"/>
      <c r="D429" s="29"/>
      <c r="E429" s="45"/>
      <c r="F429" s="46"/>
      <c r="G429" s="46"/>
      <c r="H429" s="46"/>
      <c r="I429" s="46"/>
      <c r="J429" s="46"/>
      <c r="K429" s="47"/>
      <c r="L429" s="34"/>
      <c r="M429" s="2"/>
    </row>
    <row r="430" spans="1:13" x14ac:dyDescent="0.2">
      <c r="A430" s="27"/>
      <c r="B430" s="28"/>
      <c r="C430" s="29"/>
      <c r="D430" s="29"/>
      <c r="E430" s="45"/>
      <c r="F430" s="46"/>
      <c r="G430" s="46"/>
      <c r="H430" s="46"/>
      <c r="I430" s="46"/>
      <c r="J430" s="46"/>
      <c r="K430" s="47"/>
      <c r="L430" s="34"/>
      <c r="M430" s="2"/>
    </row>
    <row r="431" spans="1:13" x14ac:dyDescent="0.2">
      <c r="A431" s="27"/>
      <c r="B431" s="28"/>
      <c r="C431" s="29"/>
      <c r="D431" s="9"/>
      <c r="E431" s="45"/>
      <c r="F431" s="46"/>
      <c r="G431" s="46"/>
      <c r="H431" s="46"/>
      <c r="I431" s="46"/>
      <c r="J431" s="46"/>
      <c r="K431" s="47"/>
      <c r="L431" s="34"/>
      <c r="M431" s="2"/>
    </row>
    <row r="432" spans="1:13" x14ac:dyDescent="0.2">
      <c r="A432" s="27"/>
      <c r="B432" s="28"/>
      <c r="C432" s="29"/>
      <c r="D432" s="9"/>
      <c r="E432" s="45"/>
      <c r="F432" s="46"/>
      <c r="G432" s="46"/>
      <c r="H432" s="46"/>
      <c r="I432" s="46"/>
      <c r="J432" s="46"/>
      <c r="K432" s="47"/>
      <c r="L432" s="34"/>
      <c r="M432" s="2"/>
    </row>
    <row r="433" spans="1:13" x14ac:dyDescent="0.2">
      <c r="A433" s="27"/>
      <c r="B433" s="28"/>
      <c r="C433" s="29"/>
      <c r="D433" s="48" t="s">
        <v>33</v>
      </c>
      <c r="E433" s="49"/>
      <c r="F433" s="50">
        <f>SUM(F423:F432)</f>
        <v>497</v>
      </c>
      <c r="G433" s="50">
        <f t="shared" ref="G433:J433" si="6">SUM(G423:G432)</f>
        <v>25.3</v>
      </c>
      <c r="H433" s="50">
        <f t="shared" si="6"/>
        <v>17.22</v>
      </c>
      <c r="I433" s="50">
        <f t="shared" si="6"/>
        <v>90.38</v>
      </c>
      <c r="J433" s="50">
        <f t="shared" si="6"/>
        <v>620.9</v>
      </c>
      <c r="K433" s="51"/>
      <c r="L433" s="52">
        <f t="shared" ref="L433" si="7">SUM(L423:L432)</f>
        <v>0</v>
      </c>
      <c r="M433" s="2"/>
    </row>
    <row r="434" spans="1:13" x14ac:dyDescent="0.2">
      <c r="A434" s="27">
        <v>4</v>
      </c>
      <c r="B434" s="28">
        <f>B423</f>
        <v>5</v>
      </c>
      <c r="C434" s="29" t="s">
        <v>25</v>
      </c>
      <c r="D434" s="66" t="s">
        <v>26</v>
      </c>
      <c r="E434" s="30" t="s">
        <v>44</v>
      </c>
      <c r="F434" s="35">
        <v>17</v>
      </c>
      <c r="G434" s="32">
        <v>0.6</v>
      </c>
      <c r="H434" s="32">
        <v>0.6</v>
      </c>
      <c r="I434" s="32">
        <v>14.7</v>
      </c>
      <c r="J434" s="36">
        <v>48.11</v>
      </c>
      <c r="K434" s="37">
        <v>24</v>
      </c>
      <c r="L434" s="34"/>
      <c r="M434" s="2"/>
    </row>
    <row r="435" spans="1:13" x14ac:dyDescent="0.2">
      <c r="A435" s="27"/>
      <c r="B435" s="28"/>
      <c r="C435" s="29"/>
      <c r="D435" s="66" t="s">
        <v>27</v>
      </c>
      <c r="E435" s="70" t="s">
        <v>132</v>
      </c>
      <c r="F435" s="31">
        <v>200</v>
      </c>
      <c r="G435" s="44">
        <v>5.78</v>
      </c>
      <c r="H435" s="44">
        <v>5.5</v>
      </c>
      <c r="I435" s="44">
        <v>10.8</v>
      </c>
      <c r="J435" s="44">
        <v>115.7</v>
      </c>
      <c r="K435" s="37">
        <v>37</v>
      </c>
      <c r="L435" s="34"/>
      <c r="M435" s="2"/>
    </row>
    <row r="436" spans="1:13" x14ac:dyDescent="0.2">
      <c r="A436" s="27"/>
      <c r="B436" s="28"/>
      <c r="C436" s="29"/>
      <c r="D436" s="66" t="s">
        <v>28</v>
      </c>
      <c r="E436" s="30" t="s">
        <v>52</v>
      </c>
      <c r="F436" s="35">
        <v>90</v>
      </c>
      <c r="G436" s="32">
        <v>12.63</v>
      </c>
      <c r="H436" s="32">
        <v>1.66</v>
      </c>
      <c r="I436" s="32">
        <v>4.3899999999999997</v>
      </c>
      <c r="J436" s="32">
        <v>81.67</v>
      </c>
      <c r="K436" s="37">
        <v>75</v>
      </c>
      <c r="L436" s="34"/>
      <c r="M436" s="2"/>
    </row>
    <row r="437" spans="1:13" x14ac:dyDescent="0.2">
      <c r="A437" s="27"/>
      <c r="B437" s="28"/>
      <c r="C437" s="29"/>
      <c r="D437" s="66" t="s">
        <v>29</v>
      </c>
      <c r="E437" s="96" t="s">
        <v>69</v>
      </c>
      <c r="F437" s="35">
        <v>150</v>
      </c>
      <c r="G437" s="44">
        <v>3.34</v>
      </c>
      <c r="H437" s="44">
        <v>4.91</v>
      </c>
      <c r="I437" s="44">
        <v>33.93</v>
      </c>
      <c r="J437" s="44">
        <v>191.49</v>
      </c>
      <c r="K437" s="37">
        <v>53</v>
      </c>
      <c r="L437" s="34"/>
      <c r="M437" s="2"/>
    </row>
    <row r="438" spans="1:13" x14ac:dyDescent="0.2">
      <c r="A438" s="27"/>
      <c r="B438" s="28"/>
      <c r="C438" s="29"/>
      <c r="D438" s="66" t="s">
        <v>31</v>
      </c>
      <c r="E438" s="96" t="s">
        <v>41</v>
      </c>
      <c r="F438" s="35">
        <v>45</v>
      </c>
      <c r="G438" s="32">
        <v>3.42</v>
      </c>
      <c r="H438" s="32">
        <v>0.36</v>
      </c>
      <c r="I438" s="32">
        <v>22.14</v>
      </c>
      <c r="J438" s="32">
        <v>105.75</v>
      </c>
      <c r="K438" s="33">
        <v>119</v>
      </c>
      <c r="L438" s="34"/>
      <c r="M438" s="2"/>
    </row>
    <row r="439" spans="1:13" x14ac:dyDescent="0.2">
      <c r="A439" s="27"/>
      <c r="B439" s="28"/>
      <c r="C439" s="29"/>
      <c r="D439" s="66" t="s">
        <v>32</v>
      </c>
      <c r="E439" s="96" t="s">
        <v>51</v>
      </c>
      <c r="F439" s="35">
        <v>45</v>
      </c>
      <c r="G439" s="32">
        <v>2.97</v>
      </c>
      <c r="H439" s="32">
        <v>0.54</v>
      </c>
      <c r="I439" s="32">
        <v>18.09</v>
      </c>
      <c r="J439" s="32">
        <v>89.1</v>
      </c>
      <c r="K439" s="37">
        <v>120</v>
      </c>
      <c r="L439" s="34"/>
      <c r="M439" s="2"/>
    </row>
    <row r="440" spans="1:13" x14ac:dyDescent="0.2">
      <c r="A440" s="27"/>
      <c r="B440" s="28"/>
      <c r="C440" s="29"/>
      <c r="D440" s="75" t="s">
        <v>30</v>
      </c>
      <c r="E440" s="121" t="s">
        <v>133</v>
      </c>
      <c r="F440" s="31">
        <v>200</v>
      </c>
      <c r="G440" s="32">
        <v>0</v>
      </c>
      <c r="H440" s="32">
        <v>0</v>
      </c>
      <c r="I440" s="32">
        <v>14.16</v>
      </c>
      <c r="J440" s="32">
        <v>55.48</v>
      </c>
      <c r="K440" s="37">
        <v>104</v>
      </c>
      <c r="L440" s="34"/>
      <c r="M440" s="2"/>
    </row>
    <row r="441" spans="1:13" x14ac:dyDescent="0.2">
      <c r="A441" s="27"/>
      <c r="B441" s="28"/>
      <c r="C441" s="29"/>
      <c r="D441" s="29"/>
      <c r="E441" s="45"/>
      <c r="F441" s="46"/>
      <c r="G441" s="46"/>
      <c r="H441" s="46"/>
      <c r="I441" s="46"/>
      <c r="J441" s="46"/>
      <c r="K441" s="47"/>
      <c r="L441" s="34"/>
      <c r="M441" s="2"/>
    </row>
    <row r="442" spans="1:13" x14ac:dyDescent="0.2">
      <c r="A442" s="27"/>
      <c r="B442" s="28"/>
      <c r="C442" s="29"/>
      <c r="D442" s="29"/>
      <c r="E442" s="45"/>
      <c r="F442" s="46"/>
      <c r="G442" s="46"/>
      <c r="H442" s="46"/>
      <c r="I442" s="46"/>
      <c r="J442" s="46"/>
      <c r="K442" s="47"/>
      <c r="L442" s="34"/>
      <c r="M442" s="2"/>
    </row>
    <row r="443" spans="1:13" x14ac:dyDescent="0.2">
      <c r="A443" s="27"/>
      <c r="B443" s="28"/>
      <c r="C443" s="29"/>
      <c r="D443" s="9"/>
      <c r="E443" s="45"/>
      <c r="F443" s="46"/>
      <c r="G443" s="46"/>
      <c r="H443" s="46"/>
      <c r="I443" s="46"/>
      <c r="J443" s="46"/>
      <c r="K443" s="47"/>
      <c r="L443" s="34"/>
      <c r="M443" s="2"/>
    </row>
    <row r="444" spans="1:13" x14ac:dyDescent="0.2">
      <c r="A444" s="27"/>
      <c r="B444" s="28"/>
      <c r="C444" s="29"/>
      <c r="D444" s="9"/>
      <c r="E444" s="45"/>
      <c r="F444" s="46"/>
      <c r="G444" s="46"/>
      <c r="H444" s="46"/>
      <c r="I444" s="46"/>
      <c r="J444" s="46"/>
      <c r="K444" s="47"/>
      <c r="L444" s="34"/>
      <c r="M444" s="2"/>
    </row>
    <row r="445" spans="1:13" ht="13.5" thickBot="1" x14ac:dyDescent="0.25">
      <c r="A445" s="131"/>
      <c r="B445" s="132"/>
      <c r="C445" s="133"/>
      <c r="D445" s="134" t="s">
        <v>33</v>
      </c>
      <c r="E445" s="135"/>
      <c r="F445" s="136">
        <f>SUM(F434:F444)</f>
        <v>747</v>
      </c>
      <c r="G445" s="136">
        <f>SUM(G434:G444)</f>
        <v>28.740000000000002</v>
      </c>
      <c r="H445" s="136">
        <f>SUM(H434:H444)</f>
        <v>13.57</v>
      </c>
      <c r="I445" s="136">
        <f>SUM(I434:I444)</f>
        <v>118.21000000000001</v>
      </c>
      <c r="J445" s="136">
        <f>SUM(J434:J444)</f>
        <v>687.30000000000007</v>
      </c>
      <c r="K445" s="146"/>
      <c r="L445" s="52">
        <f>SUM(L434:L444)</f>
        <v>0</v>
      </c>
      <c r="M445" s="2"/>
    </row>
    <row r="446" spans="1:13" ht="13.5" thickBot="1" x14ac:dyDescent="0.25">
      <c r="A446" s="148">
        <f>A423</f>
        <v>4</v>
      </c>
      <c r="B446" s="149">
        <f>B423</f>
        <v>5</v>
      </c>
      <c r="C446" s="169" t="s">
        <v>4</v>
      </c>
      <c r="D446" s="170"/>
      <c r="E446" s="150"/>
      <c r="F446" s="151">
        <f>F433+F445</f>
        <v>1244</v>
      </c>
      <c r="G446" s="151">
        <f>G433+G445</f>
        <v>54.040000000000006</v>
      </c>
      <c r="H446" s="151">
        <f>H433+H445</f>
        <v>30.79</v>
      </c>
      <c r="I446" s="151">
        <f>I433+I445</f>
        <v>208.59</v>
      </c>
      <c r="J446" s="151">
        <f>J433+J445</f>
        <v>1308.2</v>
      </c>
      <c r="K446" s="152"/>
      <c r="L446" s="60">
        <f>L433+L445</f>
        <v>0</v>
      </c>
      <c r="M446" s="2"/>
    </row>
    <row r="447" spans="1:13" ht="13.5" thickBot="1" x14ac:dyDescent="0.25">
      <c r="A447" s="154"/>
      <c r="B447" s="155"/>
      <c r="C447" s="168" t="s">
        <v>5</v>
      </c>
      <c r="D447" s="168"/>
      <c r="E447" s="168"/>
      <c r="F447" s="156">
        <f>(F50+F71+F93+F114+F136+F158+F181+F202+F223+F244+F265+F288+F311+F334+F356+F378+F401+F422+F446+F27)/(IF(F50=0,0,1)+IF(F71=0,0,1)+IF(F93=0,0,1)+IF(F114=0,0,1)+IF(F136=0,0,1)+IF(F158=0,0,1)+IF(F181=0,0,1)+IF(F202=0,0,1)+IF(F223=0,0,1)+IF(F244=0,0,1)+IF(F265=0,0,1)+IF(F288=0,0,1)+IF(F311=0,0,1)+IF(F334=0,0,1)+IF(F356=0,0,1)+IF(F378=0,0,1)+IF(F401=0,0,1)+IF(F422=0,0,1)+IF(F446=0,0,1)+IF(F27=0,0,1))</f>
        <v>1351.05</v>
      </c>
      <c r="G447" s="156">
        <f>(G50+G71+G93+G114+G136+G158+G181+G202+G223+G244+G265+G288+G311+G334+G356+G378+G401+G422+G446+G27)/(IF(G50=0,0,1)+IF(G71=0,0,1)+IF(G93=0,0,1)+IF(G114=0,0,1)+IF(G136=0,0,1)+IF(G158=0,0,1)+IF(G181=0,0,1)+IF(G202=0,0,1)+IF(G223=0,0,1)+IF(G244=0,0,1)+IF(G265=0,0,1)+IF(G288=0,0,1)+IF(G311=0,0,1)+IF(G334=0,0,1)+IF(G356=0,0,1)+IF(G378=0,0,1)+IF(G401=0,0,1)+IF(G422=0,0,1)+IF(G446=0,0,1)+IF(G27=0,0,1))</f>
        <v>55.674000000000014</v>
      </c>
      <c r="H447" s="156">
        <f>(H50+H71+H93+H114+H136+H158+H181+H202+H223+H244+H265+H288+H311+H334+H356+H378+H401+H422+H446+H27)/(IF(H50=0,0,1)+IF(H71=0,0,1)+IF(H93=0,0,1)+IF(H114=0,0,1)+IF(H136=0,0,1)+IF(H158=0,0,1)+IF(H181=0,0,1)+IF(H202=0,0,1)+IF(H223=0,0,1)+IF(H244=0,0,1)+IF(H265=0,0,1)+IF(H288=0,0,1)+IF(H311=0,0,1)+IF(H334=0,0,1)+IF(H356=0,0,1)+IF(H378=0,0,1)+IF(H401=0,0,1)+IF(H422=0,0,1)+IF(H446=0,0,1)+IF(H27=0,0,1))</f>
        <v>52.552999999999997</v>
      </c>
      <c r="I447" s="156">
        <f>(I50+I71+I93+I114+I136+I158+I181+I202+I223+I244+I265+I288+I311+I334+I356+I378+I401+I422+I446+I27)/(IF(I50=0,0,1)+IF(I71=0,0,1)+IF(I93=0,0,1)+IF(I114=0,0,1)+IF(I136=0,0,1)+IF(I158=0,0,1)+IF(I181=0,0,1)+IF(I202=0,0,1)+IF(I223=0,0,1)+IF(I244=0,0,1)+IF(I265=0,0,1)+IF(I288=0,0,1)+IF(I311=0,0,1)+IF(I334=0,0,1)+IF(I356=0,0,1)+IF(I378=0,0,1)+IF(I401=0,0,1)+IF(I422=0,0,1)+IF(I446=0,0,1)+IF(I27=0,0,1))</f>
        <v>171.50149999999999</v>
      </c>
      <c r="J447" s="156">
        <f>(J50+J71+J93+J114+J136+J158+J181+J202+J223+J244+J265+J288+J311+J334+J356+J378+J401+J422+J446+J27)/(IF(J50=0,0,1)+IF(J71=0,0,1)+IF(J93=0,0,1)+IF(J114=0,0,1)+IF(J136=0,0,1)+IF(J158=0,0,1)+IF(J181=0,0,1)+IF(J202=0,0,1)+IF(J223=0,0,1)+IF(J244=0,0,1)+IF(J265=0,0,1)+IF(J288=0,0,1)+IF(J311=0,0,1)+IF(J334=0,0,1)+IF(J356=0,0,1)+IF(J378=0,0,1)+IF(J401=0,0,1)+IF(J422=0,0,1)+IF(J446=0,0,1)+IF(J27=0,0,1))</f>
        <v>1386.5805000000003</v>
      </c>
      <c r="K447" s="157" t="s">
        <v>39</v>
      </c>
      <c r="L447" s="158"/>
      <c r="M447" s="2"/>
    </row>
  </sheetData>
  <mergeCells count="24">
    <mergeCell ref="C447:E447"/>
    <mergeCell ref="C244:D244"/>
    <mergeCell ref="C158:D158"/>
    <mergeCell ref="C181:D181"/>
    <mergeCell ref="C202:D202"/>
    <mergeCell ref="C223:D223"/>
    <mergeCell ref="C265:D265"/>
    <mergeCell ref="C288:D288"/>
    <mergeCell ref="C311:D311"/>
    <mergeCell ref="C334:D334"/>
    <mergeCell ref="C356:D356"/>
    <mergeCell ref="C378:D378"/>
    <mergeCell ref="C401:D401"/>
    <mergeCell ref="C422:D422"/>
    <mergeCell ref="C446:D446"/>
    <mergeCell ref="C114:D114"/>
    <mergeCell ref="C136:D136"/>
    <mergeCell ref="C50:D50"/>
    <mergeCell ref="C1:E1"/>
    <mergeCell ref="H1:K1"/>
    <mergeCell ref="H2:K2"/>
    <mergeCell ref="C71:D71"/>
    <mergeCell ref="C93:D93"/>
    <mergeCell ref="C27:D2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 МАУ</cp:lastModifiedBy>
  <dcterms:created xsi:type="dcterms:W3CDTF">2022-05-16T14:23:56Z</dcterms:created>
  <dcterms:modified xsi:type="dcterms:W3CDTF">2026-01-12T05:07:59Z</dcterms:modified>
</cp:coreProperties>
</file>